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<sst xmlns="http://schemas.openxmlformats.org/spreadsheetml/2006/main" count="466" uniqueCount="188">
  <si>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</si>
  <si>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</si>
  <si>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</si>
  <si>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</si>
  <si>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</si>
  <si>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</si>
  <si>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</si>
  <si>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</si>
  <si>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</si>
  <si>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</si>
  <si>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</si>
  <si>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</si>
  <si>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</si>
  <si>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</si>
  <si>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</si>
  <si>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</si>
  <si>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</si>
  <si>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</si>
  <si>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</si>
  <si>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</si>
  <si>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</si>
  <si>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</si>
  <si>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</si>
  <si>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</si>
  <si>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</si>
  <si>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</si>
  <si>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</si>
  <si>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</si>
  <si>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</si>
  <si>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</si>
  <si>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</si>
  <si>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</si>
  <si>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</si>
  <si>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</si>
  <si>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</si>
  <si>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</si>
  <si>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</si>
  <si>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</si>
  <si>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</si>
  <si>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</si>
  <si>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r>
      <rPr>
        <b/>
        <i/>
        <sz val="9"/>
        <color theme="1"/>
        <rFont val="Calibri"/>
        <family val="2"/>
        <charset val="204"/>
        <scheme val="minor"/>
      </rPr>
      <t>КАША "ДРУЖБА"</t>
    </r>
    <r>
      <rPr>
        <sz val="9"/>
        <color theme="1"/>
        <rFont val="Calibri"/>
        <family val="2"/>
        <charset val="204"/>
        <scheme val="minor"/>
      </rPr>
      <t xml:space="preserve">
Крупа рисовая  - 13,17
Крупа пшено  - 9,66
Молоко  - 89,56
Вода  - 61,46
Сахар  - 4,39
Масло сливочное - 4,39</t>
    </r>
  </si>
  <si>
    <t>№102 Пермь
 2009</t>
  </si>
  <si>
    <r>
      <rPr>
        <b/>
        <i/>
        <sz val="9"/>
        <color theme="1"/>
        <rFont val="Calibri"/>
        <family val="2"/>
        <charset val="204"/>
        <scheme val="minor"/>
      </rPr>
      <t>Яйца вареные:</t>
    </r>
    <r>
      <rPr>
        <sz val="9"/>
        <color theme="1"/>
        <rFont val="Calibri"/>
        <family val="2"/>
        <charset val="204"/>
        <scheme val="minor"/>
      </rPr>
      <t xml:space="preserve">
Яйца (в шт)</t>
    </r>
  </si>
  <si>
    <t>1шт.</t>
  </si>
  <si>
    <t>№139 Пермь
2009</t>
  </si>
  <si>
    <r>
      <rPr>
        <b/>
        <i/>
        <sz val="9"/>
        <color theme="1"/>
        <rFont val="Calibri"/>
        <family val="2"/>
        <charset val="204"/>
        <scheme val="minor"/>
      </rPr>
      <t xml:space="preserve">Кофейный напиток с молоком </t>
    </r>
    <r>
      <rPr>
        <sz val="9"/>
        <color theme="1"/>
        <rFont val="Calibri"/>
        <family val="2"/>
        <charset val="204"/>
        <scheme val="minor"/>
      </rPr>
      <t xml:space="preserve">
(1-й вариант):
Кофейный напиток  - 2,0
Сахар  - 15,0
Молоко  - 100,0
Вода  - 120,</t>
    </r>
  </si>
  <si>
    <t>№286
Пермь
2009г.</t>
  </si>
  <si>
    <t>Сок фруктовый</t>
  </si>
  <si>
    <t>11.1.1.16</t>
  </si>
  <si>
    <r>
      <rPr>
        <b/>
        <i/>
        <sz val="9"/>
        <color theme="1"/>
        <rFont val="Calibri"/>
        <family val="2"/>
        <charset val="204"/>
        <scheme val="minor"/>
      </rPr>
      <t xml:space="preserve">Бутерброд с сыром (1-й вариант):
</t>
    </r>
    <r>
      <rPr>
        <sz val="9"/>
        <color theme="1"/>
        <rFont val="Calibri"/>
        <family val="2"/>
        <charset val="204"/>
        <scheme val="minor"/>
      </rPr>
      <t>Сыр Российский  - 21,0
Масло сливочное  - 5,0
Хлеб пшеничный  - 20,0</t>
    </r>
  </si>
  <si>
    <t>№376
Пермь
2009</t>
  </si>
  <si>
    <t>Хлеб ржано-пшеничный</t>
  </si>
  <si>
    <t>6.2.2.2</t>
  </si>
  <si>
    <r>
      <rPr>
        <b/>
        <i/>
        <sz val="9"/>
        <color theme="1"/>
        <rFont val="Calibri"/>
        <family val="2"/>
        <charset val="204"/>
        <scheme val="minor"/>
      </rPr>
      <t>Борщ с капустой и картофелем:</t>
    </r>
    <r>
      <rPr>
        <sz val="9"/>
        <color theme="1"/>
        <rFont val="Calibri"/>
        <family val="2"/>
        <charset val="204"/>
        <scheme val="minor"/>
      </rPr>
      <t xml:space="preserve">
Свекла - 40
Капуста свежая  - 20,0
Картофель  - 21,4
Морковь   - 12,6
Лук репчатый  - 9,6
Томатная паста  - 2,4
Масло растительное  - 4,0
Сахар  - 2,0
Вода или бульон     -170,0</t>
    </r>
  </si>
  <si>
    <t>№128
Пермь
2013</t>
  </si>
  <si>
    <r>
      <t xml:space="preserve">Плов из индейки:
</t>
    </r>
    <r>
      <rPr>
        <i/>
        <sz val="9"/>
        <color theme="1"/>
        <rFont val="Calibri"/>
        <family val="2"/>
        <charset val="204"/>
        <scheme val="minor"/>
      </rPr>
      <t>Филе индейки  - 83,28
Морковь  - 11,98
Масло сливочное  - 6,0
Лук репчатый  - 7,2
Крупа рисовая  - 40,8
Томатная паста  - 3,6
Вода  - 96,0</t>
    </r>
  </si>
  <si>
    <t>№208
Москва
2003г.</t>
  </si>
  <si>
    <r>
      <t xml:space="preserve">Компот из свежих плодов и ягод:
</t>
    </r>
    <r>
      <rPr>
        <sz val="9"/>
        <color theme="1"/>
        <rFont val="Calibri"/>
        <family val="2"/>
        <charset val="204"/>
        <scheme val="minor"/>
      </rPr>
      <t>Яблоки свежие  - 45,4
Вода  - 172
Сахар  - 15,0
Кислота лимонная  - 0,2</t>
    </r>
  </si>
  <si>
    <t>№282
Пермь
2009г.</t>
  </si>
  <si>
    <t>Батон нарезной</t>
  </si>
  <si>
    <t>6.1.3.2.2</t>
  </si>
  <si>
    <r>
      <rPr>
        <b/>
        <i/>
        <sz val="9"/>
        <color theme="1"/>
        <rFont val="Calibri"/>
        <family val="2"/>
        <charset val="204"/>
        <scheme val="minor"/>
      </rPr>
      <t>Запеканка из творога:</t>
    </r>
    <r>
      <rPr>
        <sz val="9"/>
        <color theme="1"/>
        <rFont val="Calibri"/>
        <family val="2"/>
        <charset val="204"/>
        <scheme val="minor"/>
      </rPr>
      <t xml:space="preserve">
Творог - 70,5
Мука  - 6,0
Яйца  - 2,25
 Вода  - 18,0
Ванилин  - 0,01
Сахар  - 4,85
Сметана  - 2,6
Сухари  - 2,6
Масло сливочное - 2,6</t>
    </r>
  </si>
  <si>
    <t>№ 313
Пермь
 2013</t>
  </si>
  <si>
    <r>
      <rPr>
        <b/>
        <i/>
        <sz val="9"/>
        <color theme="1"/>
        <rFont val="Calibri"/>
        <family val="2"/>
        <charset val="204"/>
        <scheme val="minor"/>
      </rPr>
      <t>Молоко сгущенное с сахаром:</t>
    </r>
    <r>
      <rPr>
        <sz val="9"/>
        <color theme="1"/>
        <rFont val="Calibri"/>
        <family val="2"/>
        <charset val="204"/>
        <scheme val="minor"/>
      </rPr>
      <t xml:space="preserve">
</t>
    </r>
  </si>
  <si>
    <t xml:space="preserve">№1.3.4.2
</t>
  </si>
  <si>
    <r>
      <rPr>
        <b/>
        <i/>
        <sz val="9"/>
        <rFont val="Calibri"/>
        <family val="2"/>
        <charset val="204"/>
        <scheme val="minor"/>
      </rPr>
      <t>Каша молочная манная вязкая:</t>
    </r>
    <r>
      <rPr>
        <sz val="9"/>
        <rFont val="Calibri"/>
        <family val="2"/>
        <charset val="204"/>
        <scheme val="minor"/>
      </rPr>
      <t xml:space="preserve">
Крупа манная - 28,16
Сахар  - 3,17
Молоко  - 44,39
Вода  - 59,61
Соль  - 1
Масло сливочное  - 3,17</t>
    </r>
  </si>
  <si>
    <t>№ 106
Пермь
2009г.</t>
  </si>
  <si>
    <r>
      <rPr>
        <b/>
        <i/>
        <sz val="9"/>
        <color theme="1"/>
        <rFont val="Calibri"/>
        <family val="2"/>
        <charset val="204"/>
        <scheme val="minor"/>
      </rPr>
      <t>Чай с сахаром :</t>
    </r>
    <r>
      <rPr>
        <sz val="9"/>
        <color theme="1"/>
        <rFont val="Calibri"/>
        <family val="2"/>
        <charset val="204"/>
        <scheme val="minor"/>
      </rPr>
      <t xml:space="preserve">
Чай  - 0,9
Сахар  - 13,5</t>
    </r>
  </si>
  <si>
    <t>№299,301
Пермь
2009г.</t>
  </si>
  <si>
    <t>Фрукты сезонные</t>
  </si>
  <si>
    <t>9.1.2.6</t>
  </si>
  <si>
    <r>
      <t xml:space="preserve">Бутерброд с джемом или повидлом
(2-й вариант):
</t>
    </r>
    <r>
      <rPr>
        <sz val="9"/>
        <rFont val="Calibri"/>
        <family val="2"/>
        <charset val="204"/>
        <scheme val="minor"/>
      </rPr>
      <t>Масло сливочное  - 5
Джем или повидло - 20,2
Хлеб - 15</t>
    </r>
  </si>
  <si>
    <t>№382
Пермь
2009г.</t>
  </si>
  <si>
    <r>
      <rPr>
        <b/>
        <i/>
        <sz val="9"/>
        <color theme="1"/>
        <rFont val="Calibri"/>
        <family val="2"/>
        <charset val="204"/>
        <scheme val="minor"/>
      </rPr>
      <t>Салат из моркови :</t>
    </r>
    <r>
      <rPr>
        <sz val="9"/>
        <color theme="1"/>
        <rFont val="Calibri"/>
        <family val="2"/>
        <charset val="204"/>
        <scheme val="minor"/>
      </rPr>
      <t xml:space="preserve">
Морковь - 66,0
Масло растительное - 6,0
Сахар - 1,8</t>
    </r>
  </si>
  <si>
    <t>№9
Пермь
 2009</t>
  </si>
  <si>
    <r>
      <rPr>
        <b/>
        <i/>
        <sz val="9"/>
        <color theme="1"/>
        <rFont val="Calibri"/>
        <family val="2"/>
        <charset val="204"/>
        <scheme val="minor"/>
      </rPr>
      <t>Суп с макаронными изделиями и картофелем:</t>
    </r>
    <r>
      <rPr>
        <sz val="9"/>
        <color theme="1"/>
        <rFont val="Calibri"/>
        <family val="2"/>
        <charset val="204"/>
        <scheme val="minor"/>
      </rPr>
      <t xml:space="preserve">
Макаронные изделия - 10
Картофель  - 66,8
Морковь   - 10,64
Лук репчатый  - 9,6
Томатная паста  - 0,8
Масло растительное  - 2,0
Вода или бульон     -170,0</t>
    </r>
  </si>
  <si>
    <t>№158
Пермь
2013</t>
  </si>
  <si>
    <r>
      <rPr>
        <b/>
        <i/>
        <sz val="9"/>
        <color theme="1"/>
        <rFont val="Calibri"/>
        <family val="2"/>
        <charset val="204"/>
        <scheme val="minor"/>
      </rPr>
      <t>Тефтели из птицы с соусом:</t>
    </r>
    <r>
      <rPr>
        <sz val="9"/>
        <color theme="1"/>
        <rFont val="Calibri"/>
        <family val="2"/>
        <charset val="204"/>
        <scheme val="minor"/>
      </rPr>
      <t xml:space="preserve">
Филе индейки
или фарш индейки- 65,25
Хлеб пшеничный - 13,5
Лук репчатый- 18
Мука пшеничная - 6
Соль  - 3
Масло сливочное  - 4,5
Морковь-4,5
Лук репчатый - 1,05
Томатная паста- 1,8
Масло сливочное- 2,25
Сахар-песок- 0,75
Мука пшеничная - 2,25
Соль- 1</t>
    </r>
  </si>
  <si>
    <t>90/45</t>
  </si>
  <si>
    <t>№219
Москва
2003г.</t>
  </si>
  <si>
    <r>
      <t xml:space="preserve">Каша гречневая рассыпчатая:
</t>
    </r>
    <r>
      <rPr>
        <i/>
        <sz val="9"/>
        <color theme="1"/>
        <rFont val="Calibri"/>
        <family val="2"/>
        <charset val="204"/>
        <scheme val="minor"/>
      </rPr>
      <t xml:space="preserve">Гречка  - 69,29
Масло сливочное  - 5,25
</t>
    </r>
  </si>
  <si>
    <t>№445
Москва
2003г.</t>
  </si>
  <si>
    <r>
      <rPr>
        <b/>
        <i/>
        <sz val="9"/>
        <color theme="1"/>
        <rFont val="Calibri"/>
        <family val="2"/>
        <charset val="204"/>
        <scheme val="minor"/>
      </rPr>
      <t xml:space="preserve">Компот из смеси сухофруктов:
</t>
    </r>
    <r>
      <rPr>
        <sz val="9"/>
        <color theme="1"/>
        <rFont val="Calibri"/>
        <family val="2"/>
        <charset val="204"/>
        <scheme val="minor"/>
      </rPr>
      <t>Смесь сухофруктов  - 22,5
Сахар  - 13,5
Вода  - 171</t>
    </r>
  </si>
  <si>
    <t>№ 508
Пермь
2013</t>
  </si>
  <si>
    <r>
      <rPr>
        <b/>
        <i/>
        <sz val="9"/>
        <color theme="1"/>
        <rFont val="Calibri"/>
        <family val="2"/>
        <charset val="204"/>
        <scheme val="minor"/>
      </rPr>
      <t>Омлет натуральный:</t>
    </r>
    <r>
      <rPr>
        <sz val="9"/>
        <color theme="1"/>
        <rFont val="Calibri"/>
        <family val="2"/>
        <charset val="204"/>
        <scheme val="minor"/>
      </rPr>
      <t xml:space="preserve">
Яйца - 92,3
Молоко  - 57,69
Масло сливочное  - 5,77
Масло сливочное  - 5,77
</t>
    </r>
  </si>
  <si>
    <t>№ 132
Пермь
 2009</t>
  </si>
  <si>
    <r>
      <t xml:space="preserve">Бутерброд с маслом:
</t>
    </r>
    <r>
      <rPr>
        <sz val="9"/>
        <color theme="1"/>
        <rFont val="Calibri"/>
        <family val="2"/>
        <charset val="204"/>
        <scheme val="minor"/>
      </rPr>
      <t>Масло сливочное  - 10,0
Хлеб пшеничный  - 30,3</t>
    </r>
    <r>
      <rPr>
        <b/>
        <i/>
        <sz val="9"/>
        <color theme="1"/>
        <rFont val="Calibri"/>
        <family val="2"/>
        <charset val="204"/>
        <scheme val="minor"/>
      </rPr>
      <t xml:space="preserve">
</t>
    </r>
  </si>
  <si>
    <t>№88
Москва
2003</t>
  </si>
  <si>
    <r>
      <rPr>
        <b/>
        <i/>
        <sz val="9"/>
        <color theme="1"/>
        <rFont val="Calibri"/>
        <family val="2"/>
        <charset val="204"/>
        <scheme val="minor"/>
      </rPr>
      <t>Чай с лимоном:</t>
    </r>
    <r>
      <rPr>
        <sz val="9"/>
        <color theme="1"/>
        <rFont val="Calibri"/>
        <family val="2"/>
        <charset val="204"/>
        <scheme val="minor"/>
      </rPr>
      <t xml:space="preserve">
Чай  - 1,0
Сахар  - 15,0
Лимон   - 8
Вода  - 200,0</t>
    </r>
  </si>
  <si>
    <t>200/15/7</t>
  </si>
  <si>
    <t>№294,301
Пермь
2009г.</t>
  </si>
  <si>
    <t>Фрукт сезонного значения</t>
  </si>
  <si>
    <r>
      <rPr>
        <b/>
        <i/>
        <sz val="9"/>
        <color theme="1"/>
        <rFont val="Calibri"/>
        <family val="2"/>
        <charset val="204"/>
        <scheme val="minor"/>
      </rPr>
      <t>Салат из свеклы отварной:</t>
    </r>
    <r>
      <rPr>
        <sz val="9"/>
        <color theme="1"/>
        <rFont val="Calibri"/>
        <family val="2"/>
        <charset val="204"/>
        <scheme val="minor"/>
      </rPr>
      <t xml:space="preserve">
Свекла- 72,6
Масло растительное  - 3</t>
    </r>
  </si>
  <si>
    <t>№50
Пермь
 2013</t>
  </si>
  <si>
    <r>
      <rPr>
        <b/>
        <i/>
        <sz val="9"/>
        <color theme="1"/>
        <rFont val="Calibri"/>
        <family val="2"/>
        <charset val="204"/>
        <scheme val="minor"/>
      </rPr>
      <t>Щи из свежей капусты с картофелем:</t>
    </r>
    <r>
      <rPr>
        <sz val="9"/>
        <color theme="1"/>
        <rFont val="Calibri"/>
        <family val="2"/>
        <charset val="204"/>
        <scheme val="minor"/>
      </rPr>
      <t xml:space="preserve">
Капуста белокочанная  - 50,0
Картофель  - 32,0
Морковь   - 12,6
Лук репчатый  - 9,6
Томатная паста  - 0,8
Масло растительное  - 4,0
Вода или бульон     - 160,0</t>
    </r>
  </si>
  <si>
    <t>№142
Пермь
2013</t>
  </si>
  <si>
    <r>
      <rPr>
        <b/>
        <i/>
        <sz val="9"/>
        <color theme="1"/>
        <rFont val="Calibri"/>
        <family val="2"/>
        <charset val="204"/>
        <scheme val="minor"/>
      </rPr>
      <t>Сметана:</t>
    </r>
    <r>
      <rPr>
        <sz val="9"/>
        <color theme="1"/>
        <rFont val="Calibri"/>
        <family val="2"/>
        <charset val="204"/>
        <scheme val="minor"/>
      </rPr>
      <t xml:space="preserve">
Сметана 15% жирности  - 8,0</t>
    </r>
  </si>
  <si>
    <t>№479
П2013г.</t>
  </si>
  <si>
    <r>
      <rPr>
        <b/>
        <i/>
        <sz val="9"/>
        <color theme="1"/>
        <rFont val="Calibri"/>
        <family val="2"/>
        <charset val="204"/>
        <scheme val="minor"/>
      </rPr>
      <t>Котлеты рубленые из цыплят-бройлеров:</t>
    </r>
    <r>
      <rPr>
        <sz val="9"/>
        <color theme="1"/>
        <rFont val="Calibri"/>
        <family val="2"/>
        <charset val="204"/>
        <scheme val="minor"/>
      </rPr>
      <t xml:space="preserve">
Цыплята(бройлеры) - 190,8
Хлеб пшеничный - 16,2
Вода  - 23,4
Сухари панировочные - 9,0
Соль  - 1,8
Масло сливочное  - 5,4</t>
    </r>
  </si>
  <si>
    <t>№203
Москва
2003г.</t>
  </si>
  <si>
    <r>
      <t xml:space="preserve">Макаронные изделия отварные:
</t>
    </r>
    <r>
      <rPr>
        <sz val="9"/>
        <color theme="1"/>
        <rFont val="Calibri"/>
        <family val="2"/>
        <charset val="204"/>
        <scheme val="minor"/>
      </rPr>
      <t>Макаронные изделия  - 50,93
Масло сливочное  - 5,25</t>
    </r>
  </si>
  <si>
    <t>№447
Москва
2003г.</t>
  </si>
  <si>
    <r>
      <rPr>
        <b/>
        <i/>
        <sz val="9"/>
        <color theme="1"/>
        <rFont val="Calibri"/>
        <family val="2"/>
        <charset val="204"/>
        <scheme val="minor"/>
      </rPr>
      <t>Каша рисовая молочная жидкая:</t>
    </r>
    <r>
      <rPr>
        <sz val="9"/>
        <color theme="1"/>
        <rFont val="Calibri"/>
        <family val="2"/>
        <charset val="204"/>
        <scheme val="minor"/>
      </rPr>
      <t xml:space="preserve">
Крупа рисовая  - 27,04
Молоко  - 93,69
Вода  - 62,6
Сахар  - 4,39
Масло сливочное - 4,39</t>
    </r>
  </si>
  <si>
    <t>№114 Пермь
 2009</t>
  </si>
  <si>
    <r>
      <rPr>
        <b/>
        <i/>
        <sz val="9"/>
        <color theme="1"/>
        <rFont val="Calibri"/>
        <family val="2"/>
        <charset val="204"/>
        <scheme val="minor"/>
      </rPr>
      <t xml:space="preserve">Бутерброд с сыром:
</t>
    </r>
    <r>
      <rPr>
        <sz val="9"/>
        <color theme="1"/>
        <rFont val="Calibri"/>
        <family val="2"/>
        <charset val="204"/>
        <scheme val="minor"/>
      </rPr>
      <t>Сыр Российский  - 16,0
Хлеб пшеничный  - 30</t>
    </r>
  </si>
  <si>
    <t>15/30</t>
  </si>
  <si>
    <t>№90
Москва
2003</t>
  </si>
  <si>
    <r>
      <rPr>
        <b/>
        <i/>
        <sz val="9"/>
        <color theme="1"/>
        <rFont val="Calibri"/>
        <family val="2"/>
        <charset val="204"/>
        <scheme val="minor"/>
      </rPr>
      <t>Какао с молоком (2-й вариант):</t>
    </r>
    <r>
      <rPr>
        <sz val="9"/>
        <color theme="1"/>
        <rFont val="Calibri"/>
        <family val="2"/>
        <charset val="204"/>
        <scheme val="minor"/>
      </rPr>
      <t xml:space="preserve">
Какао-порошок - 5,0
Сахар  - 25,0
Молоко  - 117,0
Вода  - 72,0</t>
    </r>
  </si>
  <si>
    <t>№270
Пермь
2009г.</t>
  </si>
  <si>
    <t>Печенье сдобное</t>
  </si>
  <si>
    <t>6.1.3.2.16</t>
  </si>
  <si>
    <r>
      <rPr>
        <b/>
        <i/>
        <sz val="9"/>
        <color theme="1"/>
        <rFont val="Calibri"/>
        <family val="2"/>
        <charset val="204"/>
        <scheme val="minor"/>
      </rPr>
      <t>Салат из белокочанной капусты с морковью:
Капуста белокоч. - 63,6</t>
    </r>
    <r>
      <rPr>
        <sz val="9"/>
        <color theme="1"/>
        <rFont val="Calibri"/>
        <family val="2"/>
        <charset val="204"/>
        <scheme val="minor"/>
      </rPr>
      <t xml:space="preserve">
Морковь  -7,8
Масло растительное  -6,0
Сахар  - 3,0
Лимонная кислота - 0,06</t>
    </r>
  </si>
  <si>
    <t>№4
Пермь
 2009</t>
  </si>
  <si>
    <r>
      <rPr>
        <b/>
        <i/>
        <sz val="9"/>
        <color theme="1"/>
        <rFont val="Calibri"/>
        <family val="2"/>
        <charset val="204"/>
        <scheme val="minor"/>
      </rPr>
      <t>Рассольник ленинградский:</t>
    </r>
    <r>
      <rPr>
        <sz val="9"/>
        <color theme="1"/>
        <rFont val="Calibri"/>
        <family val="2"/>
        <charset val="204"/>
        <scheme val="minor"/>
      </rPr>
      <t xml:space="preserve">
Картофель  - 80,0
Крупа рисовая  - 4
Морковь   - 10,0
Лук репчатый  - 4,8
Огурцы соленые  - 13,4
Масло растительное  - 4,0
Вода или бульон     -150,0</t>
    </r>
  </si>
  <si>
    <t>№134
Пермь
2013</t>
  </si>
  <si>
    <t>№479 П
2013г.</t>
  </si>
  <si>
    <r>
      <rPr>
        <b/>
        <i/>
        <sz val="9"/>
        <color theme="1"/>
        <rFont val="Calibri"/>
        <family val="2"/>
        <charset val="204"/>
        <scheme val="minor"/>
      </rPr>
      <t>Жаркое по-домашнему из филе индейки:</t>
    </r>
    <r>
      <rPr>
        <sz val="9"/>
        <color theme="1"/>
        <rFont val="Calibri"/>
        <family val="2"/>
        <charset val="204"/>
        <scheme val="minor"/>
      </rPr>
      <t xml:space="preserve">
Индейка филе  - 78,08
Картофель - 171,56
Лук репчатый  - 12,34
Масло сливочное  - 5,14
Томатное паста- 2,46
Соль - 1</t>
    </r>
  </si>
  <si>
    <t>№197
Москва
2003г.</t>
  </si>
  <si>
    <r>
      <rPr>
        <b/>
        <i/>
        <sz val="9"/>
        <color theme="1"/>
        <rFont val="Calibri"/>
        <family val="2"/>
        <charset val="204"/>
        <scheme val="minor"/>
      </rPr>
      <t>Макароны с сыром:</t>
    </r>
    <r>
      <rPr>
        <sz val="9"/>
        <color theme="1"/>
        <rFont val="Calibri"/>
        <family val="2"/>
        <charset val="204"/>
        <scheme val="minor"/>
      </rPr>
      <t xml:space="preserve">
Макароны  - 70,0
Масло сливочное  - 10,0
Сыр российский  - 21,6
Соль  - 1,5</t>
    </r>
  </si>
  <si>
    <t>200/20/10</t>
  </si>
  <si>
    <t>№ 265
Москва
 2003</t>
  </si>
  <si>
    <r>
      <rPr>
        <b/>
        <i/>
        <sz val="9"/>
        <color theme="1"/>
        <rFont val="Calibri"/>
        <family val="2"/>
        <charset val="204"/>
        <scheme val="minor"/>
      </rPr>
      <t xml:space="preserve">Масло сливочное (порциями):
</t>
    </r>
    <r>
      <rPr>
        <sz val="9"/>
        <color theme="1"/>
        <rFont val="Calibri"/>
        <family val="2"/>
        <charset val="204"/>
        <scheme val="minor"/>
      </rPr>
      <t>Масло сливочное  - 15,0</t>
    </r>
  </si>
  <si>
    <t>№365
Пермь 2009</t>
  </si>
  <si>
    <r>
      <rPr>
        <b/>
        <i/>
        <sz val="9"/>
        <color theme="1"/>
        <rFont val="Calibri"/>
        <family val="2"/>
        <charset val="204"/>
        <scheme val="minor"/>
      </rPr>
      <t>Суп картофельный с бобовыми 2-й вариант:</t>
    </r>
    <r>
      <rPr>
        <sz val="9"/>
        <color theme="1"/>
        <rFont val="Calibri"/>
        <family val="2"/>
        <charset val="204"/>
        <scheme val="minor"/>
      </rPr>
      <t xml:space="preserve">
Картофель  - 53,4
Горох 
или фасоль- 16,2
Морковь   - 12,8
Лук репчатый  - 9,6
Масло растительное  -4,0
Вода или бульон     - 140,0</t>
    </r>
  </si>
  <si>
    <t>№145
Пермь
2013</t>
  </si>
  <si>
    <r>
      <rPr>
        <b/>
        <i/>
        <sz val="9"/>
        <color theme="1"/>
        <rFont val="Calibri"/>
        <family val="2"/>
        <charset val="204"/>
        <scheme val="minor"/>
      </rPr>
      <t>Рыба запеченная в омлете:</t>
    </r>
    <r>
      <rPr>
        <sz val="9"/>
        <color theme="1"/>
        <rFont val="Calibri"/>
        <family val="2"/>
        <charset val="204"/>
        <scheme val="minor"/>
      </rPr>
      <t xml:space="preserve">
Минтай  - 107,5/79,6
Мука пшеничная- 4,3
Масло растит. - 6,6
Яйца - 23,7
Молоко- 8,9
Мука пшеничная  - 2,4</t>
    </r>
  </si>
  <si>
    <t>№166
Пермь
2009г.</t>
  </si>
  <si>
    <r>
      <t xml:space="preserve">Картофельное пюре:
</t>
    </r>
    <r>
      <rPr>
        <sz val="9"/>
        <color theme="1"/>
        <rFont val="Calibri"/>
        <family val="2"/>
        <charset val="204"/>
        <scheme val="minor"/>
      </rPr>
      <t>Картофель  - 171,0
Молоко  - 23,7
Масло слив.  - 5,25</t>
    </r>
  </si>
  <si>
    <t>№443    
Москва
2003г.</t>
  </si>
  <si>
    <r>
      <rPr>
        <b/>
        <i/>
        <sz val="9"/>
        <color theme="1"/>
        <rFont val="Calibri"/>
        <family val="2"/>
        <charset val="204"/>
        <scheme val="minor"/>
      </rPr>
      <t>Каша пшенная молочная жидкая</t>
    </r>
    <r>
      <rPr>
        <sz val="9"/>
        <color theme="1"/>
        <rFont val="Calibri"/>
        <family val="2"/>
        <charset val="204"/>
        <scheme val="minor"/>
      </rPr>
      <t xml:space="preserve">
Крупа пшено - 35,12
Молоко  - 88,51
Вода  - 59,0
Сахар  - 4,39
Масло сливочное - 4,39</t>
    </r>
  </si>
  <si>
    <t>№112
Пермь
 2009</t>
  </si>
  <si>
    <t>№479
Пермь
2013г.</t>
  </si>
  <si>
    <r>
      <t xml:space="preserve">Гуляш из индейки:
</t>
    </r>
    <r>
      <rPr>
        <i/>
        <sz val="9"/>
        <color theme="1"/>
        <rFont val="Calibri"/>
        <family val="2"/>
        <charset val="204"/>
        <scheme val="minor"/>
      </rPr>
      <t>Филе индейки  - 67,5
Масло сливочное  - 4,5
Лук репчатый  - 10,8
Томатная паста  - 2,7
Мука пшеничная  - 2,34</t>
    </r>
  </si>
  <si>
    <t>№196
Москва
2003г.</t>
  </si>
  <si>
    <r>
      <t xml:space="preserve">Рис припущенный:
</t>
    </r>
    <r>
      <rPr>
        <i/>
        <sz val="9"/>
        <color theme="1"/>
        <rFont val="Calibri"/>
        <family val="2"/>
        <charset val="204"/>
        <scheme val="minor"/>
      </rPr>
      <t>Крупа рисовая -52,5
Вода  - 110,25
Масло сливочное  -5,25</t>
    </r>
  </si>
  <si>
    <t>№449
Москва
2003г.</t>
  </si>
  <si>
    <r>
      <t xml:space="preserve">Компот из свежих плодов и ягод:
</t>
    </r>
    <r>
      <rPr>
        <sz val="9"/>
        <color theme="1"/>
        <rFont val="Calibri"/>
        <family val="2"/>
        <charset val="204"/>
        <scheme val="minor"/>
      </rPr>
      <t>Яблоки свежие  - 40,86
Вода  - 154,8
Сахар  - 13,5
Кислота лимонная  - 0,18</t>
    </r>
  </si>
  <si>
    <r>
      <rPr>
        <b/>
        <i/>
        <sz val="9"/>
        <rFont val="Calibri"/>
        <family val="2"/>
        <charset val="204"/>
        <scheme val="minor"/>
      </rPr>
      <t xml:space="preserve">Суп молочный с макаронными изделиями:
</t>
    </r>
    <r>
      <rPr>
        <sz val="9"/>
        <rFont val="Calibri"/>
        <family val="2"/>
        <charset val="204"/>
        <scheme val="minor"/>
      </rPr>
      <t xml:space="preserve">Молоко  - 140,0
Вода  - 60,0
Масло сливочное  - 2,0
Сахар  - 1,6
Макаронные изделия  - 16,0
</t>
    </r>
  </si>
  <si>
    <t>№165
Пермь
 2013</t>
  </si>
  <si>
    <r>
      <rPr>
        <b/>
        <i/>
        <sz val="9"/>
        <color theme="1"/>
        <rFont val="Calibri"/>
        <family val="2"/>
        <charset val="204"/>
        <scheme val="minor"/>
      </rPr>
      <t>Какао с молоком (2-й вариант):</t>
    </r>
    <r>
      <rPr>
        <sz val="9"/>
        <color theme="1"/>
        <rFont val="Calibri"/>
        <family val="2"/>
        <charset val="204"/>
        <scheme val="minor"/>
      </rPr>
      <t xml:space="preserve">
Какао-порошок - 5,0
Сахар  - 25,0
Молоко  - 130,0
Вода  - 80,0</t>
    </r>
  </si>
  <si>
    <r>
      <rPr>
        <b/>
        <i/>
        <sz val="9"/>
        <color theme="1"/>
        <rFont val="Calibri"/>
        <family val="2"/>
        <charset val="204"/>
        <scheme val="minor"/>
      </rPr>
      <t xml:space="preserve">Масло сливочное (порциями):
</t>
    </r>
    <r>
      <rPr>
        <sz val="9"/>
        <color theme="1"/>
        <rFont val="Calibri"/>
        <family val="2"/>
        <charset val="204"/>
        <scheme val="minor"/>
      </rPr>
      <t>Масло сливочное  - 10,0</t>
    </r>
  </si>
  <si>
    <r>
      <rPr>
        <b/>
        <i/>
        <sz val="9"/>
        <color theme="1"/>
        <rFont val="Calibri"/>
        <family val="2"/>
        <charset val="204"/>
        <scheme val="minor"/>
      </rPr>
      <t>Суп картофельный с бобовыми:</t>
    </r>
    <r>
      <rPr>
        <sz val="9"/>
        <color theme="1"/>
        <rFont val="Calibri"/>
        <family val="2"/>
        <charset val="204"/>
        <scheme val="minor"/>
      </rPr>
      <t xml:space="preserve">
Картофель  - 54,0
Горох - 17,0
Морковь   - 10,0
Петрушка (корень)   - 2,48
Лук репчатый  - 10,0
Масло сливочное  - 4,0
Вода или бульон     - 140,0</t>
    </r>
  </si>
  <si>
    <t>№45
Пермь
2009</t>
  </si>
  <si>
    <r>
      <t xml:space="preserve">Зразы из говядины с рисом паровые:
</t>
    </r>
    <r>
      <rPr>
        <i/>
        <sz val="9"/>
        <color theme="1"/>
        <rFont val="Calibri"/>
        <family val="2"/>
        <charset val="204"/>
        <scheme val="minor"/>
      </rPr>
      <t>Говядина -68,4/50,4
Хлеб пшеничный  - 10,8
Вода  - 15,3
Масло сливочное  -3,6
Крупа рисовая - 15,3</t>
    </r>
  </si>
  <si>
    <t>№376
Пермь
2013г.</t>
  </si>
  <si>
    <r>
      <t xml:space="preserve">Каша гречневая рассыпчатая:
</t>
    </r>
    <r>
      <rPr>
        <sz val="9"/>
        <color theme="1"/>
        <rFont val="Calibri"/>
        <family val="2"/>
        <charset val="204"/>
        <scheme val="minor"/>
      </rPr>
      <t>Гречка  - 69,29
Масло слив.  - 5,25</t>
    </r>
  </si>
  <si>
    <t>№445   
Москва
2003г.</t>
  </si>
  <si>
    <r>
      <t xml:space="preserve">Чай с сахаром:
</t>
    </r>
    <r>
      <rPr>
        <sz val="9"/>
        <color theme="1"/>
        <rFont val="Calibri"/>
        <family val="2"/>
        <charset val="204"/>
        <scheme val="minor"/>
      </rPr>
      <t xml:space="preserve">Чай - 0,9
Сахар  - 13,5
</t>
    </r>
  </si>
  <si>
    <r>
      <rPr>
        <b/>
        <i/>
        <sz val="9"/>
        <color theme="1"/>
        <rFont val="Calibri"/>
        <family val="2"/>
        <charset val="204"/>
        <scheme val="minor"/>
      </rPr>
      <t>Каша овсяная из Геркулеса жидкая:</t>
    </r>
    <r>
      <rPr>
        <sz val="9"/>
        <color theme="1"/>
        <rFont val="Calibri"/>
        <family val="2"/>
        <charset val="204"/>
        <scheme val="minor"/>
      </rPr>
      <t xml:space="preserve">
Крупа Геркулес - 22,5
Молоко  -80,03
Вода  - 51,98
Сахар  - 3,75
Масло сливочное  - 3,75</t>
    </r>
  </si>
  <si>
    <t>№109
Пермь
2009г.</t>
  </si>
  <si>
    <r>
      <rPr>
        <b/>
        <sz val="9"/>
        <color theme="1"/>
        <rFont val="Calibri"/>
        <family val="2"/>
        <charset val="204"/>
        <scheme val="minor"/>
      </rPr>
      <t>Запеканка из творога:</t>
    </r>
    <r>
      <rPr>
        <sz val="9"/>
        <color theme="1"/>
        <rFont val="Calibri"/>
        <family val="2"/>
        <charset val="204"/>
        <scheme val="minor"/>
      </rPr>
      <t xml:space="preserve">
Творог              - 70,5
Мука пшен.в/с -   6,0
Вода  - 18,0
Яйца                 -  2,25
Сахар               -   4,85
Сметана -2,6
Сухари    - 2,6
Ванилин          -       0,01
Масло сливочное  -2,6</t>
    </r>
    <r>
      <rPr>
        <b/>
        <sz val="9"/>
        <color theme="1"/>
        <rFont val="Calibri"/>
        <family val="2"/>
        <charset val="204"/>
        <scheme val="minor"/>
      </rPr>
      <t xml:space="preserve">
</t>
    </r>
  </si>
  <si>
    <t>№313
г.Пермь
2013</t>
  </si>
  <si>
    <t>Молоко сгущенное с сахаром</t>
  </si>
  <si>
    <t>1.3.4.2</t>
  </si>
  <si>
    <r>
      <rPr>
        <b/>
        <i/>
        <sz val="9"/>
        <color theme="1"/>
        <rFont val="Calibri"/>
        <family val="2"/>
        <charset val="204"/>
        <scheme val="minor"/>
      </rPr>
      <t>Курица в соусе с томатом:</t>
    </r>
    <r>
      <rPr>
        <sz val="9"/>
        <color theme="1"/>
        <rFont val="Calibri"/>
        <family val="2"/>
        <charset val="204"/>
        <scheme val="minor"/>
      </rPr>
      <t xml:space="preserve">
Курица 1 кат.потр.- 156,0
Морковь  - 6,98
Масло сливочное  - 6,75
Лук репчатый  - 6,98
Мука пшеничная - 1,42
Томатная паста  - 2,79
Вода  -34,5 Сметана-3,75</t>
    </r>
  </si>
  <si>
    <t>№210
Пермь
2009г.</t>
  </si>
  <si>
    <r>
      <t xml:space="preserve">Компот из смеси сухофруктов:
</t>
    </r>
    <r>
      <rPr>
        <sz val="9"/>
        <color theme="1"/>
        <rFont val="Calibri"/>
        <family val="2"/>
        <charset val="204"/>
        <scheme val="minor"/>
      </rPr>
      <t>Смесь сухофруктов - 22,5
Вода  - 171,0
Сахар  - 13,5</t>
    </r>
  </si>
  <si>
    <t>№508
Пермь
2013г.</t>
  </si>
  <si>
    <r>
      <rPr>
        <b/>
        <i/>
        <sz val="9"/>
        <rFont val="Calibri"/>
        <family val="2"/>
        <charset val="204"/>
        <scheme val="minor"/>
      </rPr>
      <t>Каша гречневая с молоком:</t>
    </r>
    <r>
      <rPr>
        <sz val="9"/>
        <rFont val="Calibri"/>
        <family val="2"/>
        <charset val="204"/>
        <scheme val="minor"/>
      </rPr>
      <t xml:space="preserve">
Крупа гречневая  -  47,1
Молоко - 105,0
Вода  - 70,3
Соль  - 0,5</t>
    </r>
  </si>
  <si>
    <t>№326
Москва
2003г.</t>
  </si>
  <si>
    <r>
      <rPr>
        <b/>
        <i/>
        <sz val="9"/>
        <color theme="1"/>
        <rFont val="Calibri"/>
        <family val="2"/>
        <charset val="204"/>
        <scheme val="minor"/>
      </rPr>
      <t>Омлет натуральный:</t>
    </r>
    <r>
      <rPr>
        <sz val="9"/>
        <color theme="1"/>
        <rFont val="Calibri"/>
        <family val="2"/>
        <charset val="204"/>
        <scheme val="minor"/>
      </rPr>
      <t xml:space="preserve">
Яйца - 46,15
Молоко  - 28,85
Масло сливочное  - 2,885
Масло сливочное  - 2,885</t>
    </r>
  </si>
  <si>
    <t>№132
Пермь
2009</t>
  </si>
  <si>
    <r>
      <rPr>
        <b/>
        <i/>
        <sz val="9"/>
        <color theme="1"/>
        <rFont val="Calibri"/>
        <family val="2"/>
        <charset val="204"/>
        <scheme val="minor"/>
      </rPr>
      <t xml:space="preserve">Кофейный напиток с молоком </t>
    </r>
    <r>
      <rPr>
        <sz val="9"/>
        <color theme="1"/>
        <rFont val="Calibri"/>
        <family val="2"/>
        <charset val="204"/>
        <scheme val="minor"/>
      </rPr>
      <t xml:space="preserve">
(1-й вариант):
Кофейный напиток  - 1,8
Сахар  - 13,5
Молоко  - 90,0
Вода  - 108,0</t>
    </r>
  </si>
  <si>
    <r>
      <rPr>
        <b/>
        <i/>
        <sz val="9"/>
        <color theme="1"/>
        <rFont val="Calibri"/>
        <family val="2"/>
        <charset val="204"/>
        <scheme val="minor"/>
      </rPr>
      <t xml:space="preserve">Салат Витаминный:
</t>
    </r>
    <r>
      <rPr>
        <sz val="9"/>
        <color theme="1"/>
        <rFont val="Calibri"/>
        <family val="2"/>
        <charset val="204"/>
        <scheme val="minor"/>
      </rPr>
      <t>Капуста белокачанная</t>
    </r>
    <r>
      <rPr>
        <b/>
        <i/>
        <sz val="9"/>
        <color theme="1"/>
        <rFont val="Calibri"/>
        <family val="2"/>
        <charset val="204"/>
        <scheme val="minor"/>
      </rPr>
      <t xml:space="preserve">  -30,0</t>
    </r>
    <r>
      <rPr>
        <sz val="9"/>
        <color theme="1"/>
        <rFont val="Calibri"/>
        <family val="2"/>
        <charset val="204"/>
        <scheme val="minor"/>
      </rPr>
      <t xml:space="preserve">
Яблоки свежие - 16,8
Морковь- 19,2
Сахар - 3,0
Лимонная кислота  - 0,06
Масло растительное  - 6,0</t>
    </r>
  </si>
  <si>
    <t>№2
Пермь
 2013</t>
  </si>
  <si>
    <r>
      <rPr>
        <b/>
        <i/>
        <sz val="9"/>
        <color theme="1"/>
        <rFont val="Calibri"/>
        <family val="2"/>
        <charset val="204"/>
        <scheme val="minor"/>
      </rPr>
      <t>Суп картофельный с клёцками:</t>
    </r>
    <r>
      <rPr>
        <sz val="9"/>
        <color theme="1"/>
        <rFont val="Calibri"/>
        <family val="2"/>
        <charset val="204"/>
        <scheme val="minor"/>
      </rPr>
      <t xml:space="preserve">
Картофель  - 53,0
Морковь   - 10,0
Лук репчатый  - 9,6
Масло сливочное  - 2,0
Вода или бульон     - 150,0
Клёцки:
Мука пшеничная - 8
Масло сливочное  - 1
Яйца  - 2
Вода  - 12</t>
    </r>
  </si>
  <si>
    <t>200/24</t>
  </si>
  <si>
    <t>№46
Пермь
2009</t>
  </si>
  <si>
    <r>
      <t xml:space="preserve">Котлеты рыбные:
</t>
    </r>
    <r>
      <rPr>
        <i/>
        <sz val="9"/>
        <color theme="1"/>
        <rFont val="Calibri"/>
        <family val="2"/>
        <charset val="204"/>
        <scheme val="minor"/>
      </rPr>
      <t xml:space="preserve">Минтай  - 118,29 
Хлеб пшеничный  - 16,7
Молоко или вода - 12,86
Яйца  - 5,14
Соль  - 3,2
Масло сливочное  - 1,8
</t>
    </r>
  </si>
  <si>
    <t>№161
Пермь
2009г.</t>
  </si>
  <si>
    <r>
      <rPr>
        <b/>
        <i/>
        <sz val="9"/>
        <color theme="1"/>
        <rFont val="Calibri"/>
        <family val="2"/>
        <charset val="204"/>
        <scheme val="minor"/>
      </rPr>
      <t>Соус томатный:</t>
    </r>
    <r>
      <rPr>
        <sz val="9"/>
        <color theme="1"/>
        <rFont val="Calibri"/>
        <family val="2"/>
        <charset val="204"/>
        <scheme val="minor"/>
      </rPr>
      <t xml:space="preserve">
Мука пшеничная  - 1,25
Масло сливочное  - 1,25
Томатное пюре  - 3,75
Сахар - 0,45</t>
    </r>
  </si>
  <si>
    <t>№265
Пермь
2009</t>
  </si>
  <si>
    <r>
      <rPr>
        <b/>
        <i/>
        <sz val="9"/>
        <color theme="1"/>
        <rFont val="Calibri"/>
        <family val="2"/>
        <charset val="204"/>
        <scheme val="minor"/>
      </rPr>
      <t>Картофельное пюре:</t>
    </r>
    <r>
      <rPr>
        <sz val="9"/>
        <color theme="1"/>
        <rFont val="Calibri"/>
        <family val="2"/>
        <charset val="204"/>
        <scheme val="minor"/>
      </rPr>
      <t xml:space="preserve">
Картофель - 171,0
Масло сливочное  - 5,25
Молоко  - 23,7</t>
    </r>
  </si>
  <si>
    <t>№443
Москва
2003г.</t>
  </si>
  <si>
    <r>
      <rPr>
        <b/>
        <i/>
        <sz val="9"/>
        <rFont val="Calibri"/>
        <family val="2"/>
        <charset val="204"/>
        <scheme val="minor"/>
      </rPr>
      <t>Каша молочная рисовая жидкая:</t>
    </r>
    <r>
      <rPr>
        <sz val="9"/>
        <rFont val="Calibri"/>
        <family val="2"/>
        <charset val="204"/>
        <scheme val="minor"/>
      </rPr>
      <t xml:space="preserve">
Крупа рисовая  - 27,04
Молоко  - 93,69
Вода  - 62,6
Сахар  - 4,39
Масло сливочное - 4,39</t>
    </r>
  </si>
  <si>
    <t>№114
Пермь
2009</t>
  </si>
  <si>
    <t>Йогурт 2,5% жирности</t>
  </si>
  <si>
    <t>1.2.2.3</t>
  </si>
  <si>
    <t>Пряник сырцовый</t>
  </si>
  <si>
    <t>6.1.3.2.13</t>
  </si>
  <si>
    <r>
      <t xml:space="preserve">Биточки паровые из индейки:
</t>
    </r>
    <r>
      <rPr>
        <sz val="9"/>
        <color theme="1"/>
        <rFont val="Calibri"/>
        <family val="2"/>
        <charset val="204"/>
        <scheme val="minor"/>
      </rPr>
      <t>Филе индейки  - 66,6
Хлеб пшеничный  -16,2
Вода  - 19,8
Масло сливочное  - 3,6
Соль  - 1,8</t>
    </r>
  </si>
  <si>
    <t>№195
Москва
2003г.</t>
  </si>
  <si>
    <r>
      <t xml:space="preserve">Пюре из гороха с маслом:
</t>
    </r>
    <r>
      <rPr>
        <sz val="9"/>
        <color theme="1"/>
        <rFont val="Calibri"/>
        <family val="2"/>
        <charset val="204"/>
        <scheme val="minor"/>
      </rPr>
      <t>Горох - 75,75
Масло сливочное  - 5</t>
    </r>
  </si>
  <si>
    <t>№417,418
Пермь
2013г.</t>
  </si>
  <si>
    <t>№22
П2009</t>
  </si>
  <si>
    <r>
      <rPr>
        <b/>
        <sz val="9"/>
        <color theme="1"/>
        <rFont val="Calibri"/>
        <family val="2"/>
        <charset val="204"/>
        <scheme val="minor"/>
      </rPr>
      <t>Салат из свежих помидоров:</t>
    </r>
    <r>
      <rPr>
        <sz val="9"/>
        <color theme="1"/>
        <rFont val="Calibri"/>
        <family val="2"/>
        <charset val="204"/>
        <scheme val="minor"/>
      </rPr>
      <t xml:space="preserve">
Помидоры свежие - 55,7
Масло растительное - 6,0</t>
    </r>
  </si>
  <si>
    <t>МБОУ "СОШ №7 г. Пензы" им В. И. Лебедева</t>
  </si>
  <si>
    <t>Колпашникова Л.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</si>
</sst>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206518753624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22" xfId="0" applyFont="1" applyBorder="1" applyAlignment="1" applyProtection="1">
      <alignment vertical="top" wrapText="1"/>
      <protection locked="0"/>
    </xf>
    <xf numFmtId="0" fontId="11" fillId="0" borderId="22" xfId="0" applyFont="1" applyBorder="1" applyAlignment="1" applyProtection="1">
      <alignment wrapText="1"/>
      <protection locked="0"/>
    </xf>
    <xf numFmtId="0" fontId="12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22" xfId="0" applyFont="1" applyBorder="1" applyProtection="1">
      <protection locked="0"/>
    </xf>
    <xf numFmtId="0" fontId="2" fillId="0" borderId="0" xfId="0" applyFont="1" applyProtection="1">
      <protection locked="0"/>
    </xf>
    <xf numFmtId="0" fontId="12" fillId="0" borderId="2" xfId="0" applyFont="1" applyBorder="1" applyAlignment="1" applyProtection="1">
      <alignment vertical="top" wrapText="1"/>
      <protection locked="0"/>
    </xf>
    <xf numFmtId="0" fontId="14" fillId="0" borderId="2" xfId="0" applyFont="1" applyBorder="1" applyAlignment="1" applyProtection="1">
      <alignment vertical="top" wrapText="1"/>
      <protection locked="0"/>
    </xf>
    <xf numFmtId="0" fontId="14" fillId="0" borderId="2" xfId="0" applyFont="1" applyBorder="1" applyAlignment="1" applyProtection="1">
      <alignment horizontal="center" vertical="top"/>
      <protection locked="0"/>
    </xf>
    <xf numFmtId="0" fontId="14" fillId="0" borderId="22" xfId="0" applyFont="1" applyBorder="1" applyAlignment="1" applyProtection="1">
      <alignment vertical="top" wrapText="1"/>
      <protection locked="0"/>
    </xf>
    <xf numFmtId="0" fontId="16" fillId="0" borderId="2" xfId="0" applyFont="1" applyBorder="1" applyAlignment="1" applyProtection="1">
      <alignment horizontal="center" vertical="top"/>
      <protection locked="0"/>
    </xf>
    <xf numFmtId="0" fontId="17" fillId="0" borderId="2" xfId="0" applyFont="1" applyBorder="1" applyAlignment="1" applyProtection="1">
      <alignment vertical="top" wrapText="1"/>
      <protection locked="0"/>
    </xf>
    <xf numFmtId="0" fontId="18" fillId="0" borderId="2" xfId="0" applyFont="1" applyBorder="1" applyAlignment="1" applyProtection="1">
      <alignment vertical="top" wrapText="1"/>
      <protection locked="0"/>
    </xf>
    <xf numFmtId="0" fontId="16" fillId="0" borderId="22" xfId="0" applyFont="1" applyBorder="1" applyAlignment="1" applyProtection="1">
      <alignment vertical="top" wrapText="1"/>
      <protection locked="0"/>
    </xf>
    <xf numFmtId="14" fontId="11" fillId="0" borderId="22" xfId="0" applyNumberFormat="1" applyFont="1" applyBorder="1" applyAlignment="1" applyProtection="1">
      <alignment vertical="top" wrapText="1"/>
      <protection locked="0"/>
    </xf>
    <xf numFmtId="0" fontId="11" fillId="0" borderId="22" xfId="0" applyFont="1" applyBorder="1" applyAlignment="1" applyProtection="1">
      <alignment horizontal="center" vertical="top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23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 x14ac:dyDescent="0.25">
      <c r="A1" s="1" t="s">
        <v>7</v>
      </c>
      <c r="C1" s="71" t="s">
        <v>186</v>
      </c>
      <c r="D1" s="72"/>
      <c r="E1" s="73"/>
      <c r="F1" s="12" t="s">
        <v>16</v>
      </c>
      <c r="G1" s="2" t="s">
        <v>17</v>
      </c>
      <c r="H1" s="70" t="s">
        <v>39</v>
      </c>
      <c r="I1" s="70"/>
      <c r="J1" s="70"/>
      <c r="K1" s="70"/>
    </row>
    <row r="2" spans="1:12" ht="18" x14ac:dyDescent="0.2">
      <c r="A2" s="35" t="s">
        <v>6</v>
      </c>
      <c r="C2" s="2"/>
      <c r="G2" s="2" t="s">
        <v>18</v>
      </c>
      <c r="H2" s="70" t="s">
        <v>187</v>
      </c>
      <c r="I2" s="70"/>
      <c r="J2" s="70"/>
      <c r="K2" s="7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84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40</v>
      </c>
      <c r="F6" s="50">
        <v>180</v>
      </c>
      <c r="G6" s="50">
        <v>5.75</v>
      </c>
      <c r="H6" s="50">
        <v>7.31</v>
      </c>
      <c r="I6" s="50">
        <v>30.81</v>
      </c>
      <c r="J6" s="50">
        <v>211.71</v>
      </c>
      <c r="K6" s="51" t="s">
        <v>41</v>
      </c>
      <c r="L6" s="39"/>
    </row>
    <row r="7" spans="1:12" ht="36.75" x14ac:dyDescent="0.25">
      <c r="A7" s="23"/>
      <c r="B7" s="15"/>
      <c r="C7" s="11"/>
      <c r="D7" s="6"/>
      <c r="E7" s="49" t="s">
        <v>42</v>
      </c>
      <c r="F7" s="50" t="s">
        <v>43</v>
      </c>
      <c r="G7" s="50">
        <v>5.08</v>
      </c>
      <c r="H7" s="50">
        <v>4.5999999999999996</v>
      </c>
      <c r="I7" s="50">
        <v>0.28000000000000003</v>
      </c>
      <c r="J7" s="50">
        <v>62.8</v>
      </c>
      <c r="K7" s="52" t="s">
        <v>44</v>
      </c>
      <c r="L7" s="41"/>
    </row>
    <row r="8" spans="1:12" ht="72" x14ac:dyDescent="0.25">
      <c r="A8" s="23"/>
      <c r="B8" s="15"/>
      <c r="C8" s="11"/>
      <c r="D8" s="7" t="s">
        <v>22</v>
      </c>
      <c r="E8" s="49" t="s">
        <v>45</v>
      </c>
      <c r="F8" s="50">
        <v>200</v>
      </c>
      <c r="G8" s="50">
        <v>2.79</v>
      </c>
      <c r="H8" s="50">
        <v>3.19</v>
      </c>
      <c r="I8" s="50">
        <v>19.71</v>
      </c>
      <c r="J8" s="50">
        <v>118.69</v>
      </c>
      <c r="K8" s="51" t="s">
        <v>46</v>
      </c>
      <c r="L8" s="41"/>
    </row>
    <row r="9" spans="1:12" ht="15" x14ac:dyDescent="0.25">
      <c r="A9" s="23"/>
      <c r="B9" s="15"/>
      <c r="C9" s="11"/>
      <c r="D9" s="7" t="s">
        <v>23</v>
      </c>
      <c r="E9" s="53" t="s">
        <v>51</v>
      </c>
      <c r="F9" s="54">
        <v>20</v>
      </c>
      <c r="G9" s="54">
        <v>1.1200000000000001</v>
      </c>
      <c r="H9" s="54">
        <v>0.22</v>
      </c>
      <c r="I9" s="54">
        <v>1.6</v>
      </c>
      <c r="J9" s="54">
        <v>46.4</v>
      </c>
      <c r="K9" s="55" t="s">
        <v>52</v>
      </c>
      <c r="L9" s="41"/>
    </row>
    <row r="10" spans="1:12" ht="15" x14ac:dyDescent="0.25">
      <c r="A10" s="23"/>
      <c r="B10" s="15"/>
      <c r="C10" s="11"/>
      <c r="D10" s="7" t="s">
        <v>24</v>
      </c>
      <c r="E10" s="56"/>
      <c r="F10" s="56"/>
      <c r="G10" s="56"/>
      <c r="H10" s="56"/>
      <c r="I10" s="56"/>
      <c r="J10" s="56"/>
      <c r="K10" s="56"/>
      <c r="L10" s="41"/>
    </row>
    <row r="11" spans="1:12" ht="15" x14ac:dyDescent="0.25">
      <c r="A11" s="23"/>
      <c r="B11" s="15"/>
      <c r="C11" s="11"/>
      <c r="D11" s="6"/>
      <c r="E11" s="53" t="s">
        <v>47</v>
      </c>
      <c r="F11" s="54">
        <v>200</v>
      </c>
      <c r="G11" s="54">
        <v>1</v>
      </c>
      <c r="H11" s="54">
        <v>0.2</v>
      </c>
      <c r="I11" s="54">
        <v>20.2</v>
      </c>
      <c r="J11" s="54">
        <v>92</v>
      </c>
      <c r="K11" s="55" t="s">
        <v>48</v>
      </c>
      <c r="L11" s="41"/>
    </row>
    <row r="12" spans="1:12" ht="48" x14ac:dyDescent="0.25">
      <c r="A12" s="23"/>
      <c r="B12" s="15"/>
      <c r="C12" s="11"/>
      <c r="D12" s="6"/>
      <c r="E12" s="49" t="s">
        <v>49</v>
      </c>
      <c r="F12" s="50">
        <v>45</v>
      </c>
      <c r="G12" s="50">
        <v>6.62</v>
      </c>
      <c r="H12" s="50">
        <v>9.48</v>
      </c>
      <c r="I12" s="50">
        <v>10.06</v>
      </c>
      <c r="J12" s="50">
        <v>152</v>
      </c>
      <c r="K12" s="51" t="s">
        <v>50</v>
      </c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>SUM(G6:G12)</f>
        <v>22.360000000000003</v>
      </c>
      <c r="H13" s="19">
        <f>SUM(H6:H12)</f>
        <v>25</v>
      </c>
      <c r="I13" s="19">
        <f>SUM(I6:I12)</f>
        <v>82.66</v>
      </c>
      <c r="J13" s="19">
        <f>SUM(J6:J12)</f>
        <v>683.59999999999991</v>
      </c>
      <c r="K13" s="25"/>
      <c r="L13" s="19">
        <f t="shared" ref="L13" si="0">SUM(L6:L12)</f>
        <v>0</v>
      </c>
    </row>
    <row r="14" spans="1:12" ht="36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9" t="s">
        <v>185</v>
      </c>
      <c r="F14" s="50">
        <v>60</v>
      </c>
      <c r="G14" s="50">
        <v>0.6</v>
      </c>
      <c r="H14" s="50">
        <v>6.1</v>
      </c>
      <c r="I14" s="50">
        <v>2.76</v>
      </c>
      <c r="J14" s="50">
        <v>68.349999999999994</v>
      </c>
      <c r="K14" s="51" t="s">
        <v>184</v>
      </c>
      <c r="L14" s="41"/>
    </row>
    <row r="15" spans="1:12" ht="120" x14ac:dyDescent="0.25">
      <c r="A15" s="23"/>
      <c r="B15" s="15"/>
      <c r="C15" s="11"/>
      <c r="D15" s="7" t="s">
        <v>27</v>
      </c>
      <c r="E15" s="49" t="s">
        <v>53</v>
      </c>
      <c r="F15" s="50">
        <v>200</v>
      </c>
      <c r="G15" s="50">
        <v>1.46</v>
      </c>
      <c r="H15" s="50">
        <v>4</v>
      </c>
      <c r="I15" s="50">
        <v>8.52</v>
      </c>
      <c r="J15" s="50">
        <v>76</v>
      </c>
      <c r="K15" s="51" t="s">
        <v>54</v>
      </c>
      <c r="L15" s="41"/>
    </row>
    <row r="16" spans="1:12" ht="96" x14ac:dyDescent="0.25">
      <c r="A16" s="23"/>
      <c r="B16" s="15"/>
      <c r="C16" s="11"/>
      <c r="D16" s="7" t="s">
        <v>28</v>
      </c>
      <c r="E16" s="57" t="s">
        <v>55</v>
      </c>
      <c r="F16" s="50">
        <v>180</v>
      </c>
      <c r="G16" s="50">
        <v>50.16</v>
      </c>
      <c r="H16" s="50">
        <v>21.28</v>
      </c>
      <c r="I16" s="50">
        <v>50.11</v>
      </c>
      <c r="J16" s="50">
        <v>416.4</v>
      </c>
      <c r="K16" s="51" t="s">
        <v>56</v>
      </c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60" x14ac:dyDescent="0.25">
      <c r="A18" s="23"/>
      <c r="B18" s="15"/>
      <c r="C18" s="11"/>
      <c r="D18" s="7" t="s">
        <v>30</v>
      </c>
      <c r="E18" s="57" t="s">
        <v>57</v>
      </c>
      <c r="F18" s="50">
        <v>200</v>
      </c>
      <c r="G18" s="50">
        <v>0.16</v>
      </c>
      <c r="H18" s="50">
        <v>0</v>
      </c>
      <c r="I18" s="50">
        <v>15</v>
      </c>
      <c r="J18" s="50">
        <v>60.6</v>
      </c>
      <c r="K18" s="51" t="s">
        <v>58</v>
      </c>
      <c r="L18" s="41"/>
    </row>
    <row r="19" spans="1:12" ht="15" x14ac:dyDescent="0.25">
      <c r="A19" s="23"/>
      <c r="B19" s="15"/>
      <c r="C19" s="11"/>
      <c r="D19" s="7" t="s">
        <v>31</v>
      </c>
      <c r="E19" s="53" t="s">
        <v>59</v>
      </c>
      <c r="F19" s="54">
        <v>20</v>
      </c>
      <c r="G19" s="54">
        <v>1.5</v>
      </c>
      <c r="H19" s="54">
        <v>0.57999999999999996</v>
      </c>
      <c r="I19" s="54">
        <v>10.28</v>
      </c>
      <c r="J19" s="54">
        <v>52.4</v>
      </c>
      <c r="K19" s="55" t="s">
        <v>60</v>
      </c>
      <c r="L19" s="41"/>
    </row>
    <row r="20" spans="1:12" ht="15" x14ac:dyDescent="0.25">
      <c r="A20" s="23"/>
      <c r="B20" s="15"/>
      <c r="C20" s="11"/>
      <c r="D20" s="7" t="s">
        <v>32</v>
      </c>
      <c r="E20" s="53" t="s">
        <v>51</v>
      </c>
      <c r="F20" s="54">
        <v>40</v>
      </c>
      <c r="G20" s="54">
        <v>2.2400000000000002</v>
      </c>
      <c r="H20" s="54">
        <v>0.44</v>
      </c>
      <c r="I20" s="54">
        <v>19.760000000000002</v>
      </c>
      <c r="J20" s="54">
        <v>92.8</v>
      </c>
      <c r="K20" s="55" t="s">
        <v>52</v>
      </c>
      <c r="L20" s="41"/>
    </row>
    <row r="21" spans="1:12" ht="36" x14ac:dyDescent="0.25">
      <c r="A21" s="23"/>
      <c r="B21" s="15"/>
      <c r="C21" s="11"/>
      <c r="D21" s="6"/>
      <c r="E21" s="49" t="s">
        <v>96</v>
      </c>
      <c r="F21" s="50">
        <v>8</v>
      </c>
      <c r="G21" s="50">
        <v>0.2</v>
      </c>
      <c r="H21" s="50">
        <v>1.2</v>
      </c>
      <c r="I21" s="50">
        <v>0.28999999999999998</v>
      </c>
      <c r="J21" s="50">
        <v>12.96</v>
      </c>
      <c r="K21" s="51" t="s">
        <v>131</v>
      </c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708</v>
      </c>
      <c r="G23" s="19">
        <f t="shared" ref="G23:J23" si="1">SUM(G14:G22)</f>
        <v>56.32</v>
      </c>
      <c r="H23" s="19">
        <f t="shared" si="1"/>
        <v>33.6</v>
      </c>
      <c r="I23" s="19">
        <f t="shared" si="1"/>
        <v>106.72000000000001</v>
      </c>
      <c r="J23" s="19">
        <f t="shared" si="1"/>
        <v>779.51</v>
      </c>
      <c r="K23" s="25"/>
      <c r="L23" s="19">
        <f t="shared" ref="L23" si="2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1353</v>
      </c>
      <c r="G24" s="32">
        <f t="shared" ref="G24:J24" si="3">G13+G23</f>
        <v>78.680000000000007</v>
      </c>
      <c r="H24" s="32">
        <f t="shared" si="3"/>
        <v>58.6</v>
      </c>
      <c r="I24" s="32">
        <f t="shared" si="3"/>
        <v>189.38</v>
      </c>
      <c r="J24" s="32">
        <f t="shared" si="3"/>
        <v>1463.11</v>
      </c>
      <c r="K24" s="32"/>
      <c r="L24" s="32">
        <f t="shared" ref="L24" si="4">L13+L23</f>
        <v>0</v>
      </c>
    </row>
    <row r="25" spans="1:12" ht="84" x14ac:dyDescent="0.25">
      <c r="A25" s="14">
        <v>1</v>
      </c>
      <c r="B25" s="15">
        <v>2</v>
      </c>
      <c r="C25" s="22" t="s">
        <v>20</v>
      </c>
      <c r="D25" s="5" t="s">
        <v>21</v>
      </c>
      <c r="E25" s="58" t="s">
        <v>65</v>
      </c>
      <c r="F25" s="59">
        <v>130</v>
      </c>
      <c r="G25" s="50">
        <v>4.1399999999999997</v>
      </c>
      <c r="H25" s="50">
        <v>4.45</v>
      </c>
      <c r="I25" s="50">
        <v>23.95</v>
      </c>
      <c r="J25" s="50">
        <v>155.31</v>
      </c>
      <c r="K25" s="60" t="s">
        <v>66</v>
      </c>
      <c r="L25" s="39"/>
    </row>
    <row r="26" spans="1:12" ht="120" x14ac:dyDescent="0.25">
      <c r="A26" s="14"/>
      <c r="B26" s="15"/>
      <c r="C26" s="11"/>
      <c r="D26" s="6"/>
      <c r="E26" s="49" t="s">
        <v>61</v>
      </c>
      <c r="F26" s="50">
        <v>75</v>
      </c>
      <c r="G26" s="50">
        <v>12</v>
      </c>
      <c r="H26" s="50">
        <v>12.6</v>
      </c>
      <c r="I26" s="50">
        <v>11.93</v>
      </c>
      <c r="J26" s="50">
        <v>212.48</v>
      </c>
      <c r="K26" s="51" t="s">
        <v>62</v>
      </c>
      <c r="L26" s="41"/>
    </row>
    <row r="27" spans="1:12" ht="36" x14ac:dyDescent="0.25">
      <c r="A27" s="14"/>
      <c r="B27" s="15"/>
      <c r="C27" s="11"/>
      <c r="D27" s="7" t="s">
        <v>22</v>
      </c>
      <c r="E27" s="49" t="s">
        <v>67</v>
      </c>
      <c r="F27" s="50">
        <v>180</v>
      </c>
      <c r="G27" s="50">
        <v>0</v>
      </c>
      <c r="H27" s="50">
        <v>0</v>
      </c>
      <c r="I27" s="50">
        <v>10.15</v>
      </c>
      <c r="J27" s="50">
        <v>40.61</v>
      </c>
      <c r="K27" s="51" t="s">
        <v>68</v>
      </c>
      <c r="L27" s="41"/>
    </row>
    <row r="28" spans="1:12" ht="15" x14ac:dyDescent="0.25">
      <c r="A28" s="14"/>
      <c r="B28" s="15"/>
      <c r="C28" s="11"/>
      <c r="D28" s="7" t="s">
        <v>23</v>
      </c>
      <c r="E28" s="40"/>
      <c r="F28" s="41"/>
      <c r="G28" s="41"/>
      <c r="H28" s="41"/>
      <c r="I28" s="41"/>
      <c r="J28" s="41"/>
      <c r="K28" s="42"/>
      <c r="L28" s="41"/>
    </row>
    <row r="29" spans="1:12" ht="15" x14ac:dyDescent="0.25">
      <c r="A29" s="14"/>
      <c r="B29" s="15"/>
      <c r="C29" s="11"/>
      <c r="D29" s="7" t="s">
        <v>24</v>
      </c>
      <c r="E29" s="53" t="s">
        <v>69</v>
      </c>
      <c r="F29" s="54">
        <v>100</v>
      </c>
      <c r="G29" s="61">
        <v>0.4</v>
      </c>
      <c r="H29" s="61">
        <v>0.4</v>
      </c>
      <c r="I29" s="61">
        <v>9.8000000000000007</v>
      </c>
      <c r="J29" s="61">
        <v>47</v>
      </c>
      <c r="K29" s="55" t="s">
        <v>70</v>
      </c>
      <c r="L29" s="41"/>
    </row>
    <row r="30" spans="1:12" ht="24" x14ac:dyDescent="0.25">
      <c r="A30" s="14"/>
      <c r="B30" s="15"/>
      <c r="C30" s="11"/>
      <c r="D30" s="6"/>
      <c r="E30" s="49" t="s">
        <v>63</v>
      </c>
      <c r="F30" s="50">
        <v>20</v>
      </c>
      <c r="G30" s="50">
        <v>1.44</v>
      </c>
      <c r="H30" s="50">
        <v>1.7</v>
      </c>
      <c r="I30" s="50">
        <v>11.1</v>
      </c>
      <c r="J30" s="50">
        <v>65</v>
      </c>
      <c r="K30" s="51" t="s">
        <v>64</v>
      </c>
      <c r="L30" s="41"/>
    </row>
    <row r="31" spans="1:12" ht="60" x14ac:dyDescent="0.25">
      <c r="A31" s="14"/>
      <c r="B31" s="15"/>
      <c r="C31" s="11"/>
      <c r="D31" s="6"/>
      <c r="E31" s="62" t="s">
        <v>71</v>
      </c>
      <c r="F31" s="50">
        <v>40</v>
      </c>
      <c r="G31" s="50">
        <v>1.27</v>
      </c>
      <c r="H31" s="50">
        <v>4</v>
      </c>
      <c r="I31" s="50">
        <v>20.6</v>
      </c>
      <c r="J31" s="50">
        <v>123.6</v>
      </c>
      <c r="K31" s="51" t="s">
        <v>72</v>
      </c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SUM(F26:F31)</f>
        <v>415</v>
      </c>
      <c r="G32" s="19">
        <f>SUM(G26:G31)</f>
        <v>15.11</v>
      </c>
      <c r="H32" s="19">
        <f>SUM(H26:H31)</f>
        <v>18.7</v>
      </c>
      <c r="I32" s="19">
        <f>SUM(I26:I31)</f>
        <v>63.58</v>
      </c>
      <c r="J32" s="19">
        <f>SUM(J26:J31)</f>
        <v>488.68999999999994</v>
      </c>
      <c r="K32" s="25"/>
      <c r="L32" s="19">
        <f t="shared" ref="L32" si="5">SUM(L25:L31)</f>
        <v>0</v>
      </c>
    </row>
    <row r="33" spans="1:12" ht="48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9" t="s">
        <v>73</v>
      </c>
      <c r="F33" s="50">
        <v>60</v>
      </c>
      <c r="G33" s="50">
        <v>0.68</v>
      </c>
      <c r="H33" s="50">
        <v>6.05</v>
      </c>
      <c r="I33" s="50">
        <v>6.23</v>
      </c>
      <c r="J33" s="50">
        <v>82.08</v>
      </c>
      <c r="K33" s="51" t="s">
        <v>74</v>
      </c>
      <c r="L33" s="41"/>
    </row>
    <row r="34" spans="1:12" ht="96" x14ac:dyDescent="0.25">
      <c r="A34" s="14"/>
      <c r="B34" s="15"/>
      <c r="C34" s="11"/>
      <c r="D34" s="7" t="s">
        <v>27</v>
      </c>
      <c r="E34" s="49" t="s">
        <v>75</v>
      </c>
      <c r="F34" s="50">
        <v>200</v>
      </c>
      <c r="G34" s="50">
        <v>2.06</v>
      </c>
      <c r="H34" s="50">
        <v>2.2200000000000002</v>
      </c>
      <c r="I34" s="50">
        <v>14.84</v>
      </c>
      <c r="J34" s="50">
        <v>87.6</v>
      </c>
      <c r="K34" s="51" t="s">
        <v>76</v>
      </c>
      <c r="L34" s="41"/>
    </row>
    <row r="35" spans="1:12" ht="180" x14ac:dyDescent="0.25">
      <c r="A35" s="14"/>
      <c r="B35" s="15"/>
      <c r="C35" s="11"/>
      <c r="D35" s="7" t="s">
        <v>28</v>
      </c>
      <c r="E35" s="49" t="s">
        <v>77</v>
      </c>
      <c r="F35" s="50" t="s">
        <v>78</v>
      </c>
      <c r="G35" s="50">
        <v>39.69</v>
      </c>
      <c r="H35" s="50">
        <v>18.809999999999999</v>
      </c>
      <c r="I35" s="50">
        <v>30.09</v>
      </c>
      <c r="J35" s="50">
        <v>306</v>
      </c>
      <c r="K35" s="51" t="s">
        <v>79</v>
      </c>
      <c r="L35" s="41"/>
    </row>
    <row r="36" spans="1:12" ht="48" x14ac:dyDescent="0.25">
      <c r="A36" s="14"/>
      <c r="B36" s="15"/>
      <c r="C36" s="11"/>
      <c r="D36" s="7" t="s">
        <v>29</v>
      </c>
      <c r="E36" s="57" t="s">
        <v>80</v>
      </c>
      <c r="F36" s="50">
        <v>150</v>
      </c>
      <c r="G36" s="50">
        <v>8.75</v>
      </c>
      <c r="H36" s="50">
        <v>6.62</v>
      </c>
      <c r="I36" s="50">
        <v>43.07</v>
      </c>
      <c r="J36" s="50">
        <v>279</v>
      </c>
      <c r="K36" s="51" t="s">
        <v>81</v>
      </c>
      <c r="L36" s="41"/>
    </row>
    <row r="37" spans="1:12" ht="48" x14ac:dyDescent="0.25">
      <c r="A37" s="14"/>
      <c r="B37" s="15"/>
      <c r="C37" s="11"/>
      <c r="D37" s="7" t="s">
        <v>30</v>
      </c>
      <c r="E37" s="49" t="s">
        <v>82</v>
      </c>
      <c r="F37" s="50">
        <v>180</v>
      </c>
      <c r="G37" s="50">
        <v>0.45</v>
      </c>
      <c r="H37" s="50">
        <v>0</v>
      </c>
      <c r="I37" s="50">
        <v>24.3</v>
      </c>
      <c r="J37" s="50">
        <v>99</v>
      </c>
      <c r="K37" s="51" t="s">
        <v>83</v>
      </c>
      <c r="L37" s="41"/>
    </row>
    <row r="38" spans="1:12" ht="15" x14ac:dyDescent="0.25">
      <c r="A38" s="14"/>
      <c r="B38" s="15"/>
      <c r="C38" s="11"/>
      <c r="D38" s="7" t="s">
        <v>31</v>
      </c>
      <c r="E38" s="53" t="s">
        <v>59</v>
      </c>
      <c r="F38" s="54">
        <v>20</v>
      </c>
      <c r="G38" s="54">
        <v>1.5</v>
      </c>
      <c r="H38" s="54">
        <v>0.57999999999999996</v>
      </c>
      <c r="I38" s="54">
        <v>10.28</v>
      </c>
      <c r="J38" s="54">
        <v>52.4</v>
      </c>
      <c r="K38" s="55" t="s">
        <v>60</v>
      </c>
      <c r="L38" s="41"/>
    </row>
    <row r="39" spans="1:12" ht="15" x14ac:dyDescent="0.25">
      <c r="A39" s="14"/>
      <c r="B39" s="15"/>
      <c r="C39" s="11"/>
      <c r="D39" s="7" t="s">
        <v>32</v>
      </c>
      <c r="E39" s="53" t="s">
        <v>51</v>
      </c>
      <c r="F39" s="54">
        <v>40</v>
      </c>
      <c r="G39" s="54">
        <v>2.2400000000000002</v>
      </c>
      <c r="H39" s="54">
        <v>0.44</v>
      </c>
      <c r="I39" s="54">
        <v>19.760000000000002</v>
      </c>
      <c r="J39" s="54">
        <v>92.8</v>
      </c>
      <c r="K39" s="55" t="s">
        <v>52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650</v>
      </c>
      <c r="G42" s="19">
        <f t="shared" ref="G42" si="6">SUM(G33:G41)</f>
        <v>55.370000000000005</v>
      </c>
      <c r="H42" s="19">
        <f t="shared" ref="H42" si="7">SUM(H33:H41)</f>
        <v>34.719999999999992</v>
      </c>
      <c r="I42" s="19">
        <f t="shared" ref="I42" si="8">SUM(I33:I41)</f>
        <v>148.56999999999996</v>
      </c>
      <c r="J42" s="19">
        <f t="shared" ref="J42:L42" si="9">SUM(J33:J41)</f>
        <v>998.88</v>
      </c>
      <c r="K42" s="25"/>
      <c r="L42" s="19">
        <f t="shared" si="9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1065</v>
      </c>
      <c r="G43" s="32">
        <f t="shared" ref="G43" si="10">G32+G42</f>
        <v>70.48</v>
      </c>
      <c r="H43" s="32">
        <f t="shared" ref="H43" si="11">H32+H42</f>
        <v>53.419999999999987</v>
      </c>
      <c r="I43" s="32">
        <f t="shared" ref="I43" si="12">I32+I42</f>
        <v>212.14999999999998</v>
      </c>
      <c r="J43" s="32">
        <f t="shared" ref="J43:L43" si="13">J32+J42</f>
        <v>1487.57</v>
      </c>
      <c r="K43" s="32"/>
      <c r="L43" s="32">
        <f t="shared" si="13"/>
        <v>0</v>
      </c>
    </row>
    <row r="44" spans="1:12" ht="72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84</v>
      </c>
      <c r="F44" s="50">
        <v>150</v>
      </c>
      <c r="G44" s="50">
        <v>13.43</v>
      </c>
      <c r="H44" s="50">
        <v>20.81</v>
      </c>
      <c r="I44" s="50">
        <v>3.51</v>
      </c>
      <c r="J44" s="50">
        <v>255.09</v>
      </c>
      <c r="K44" s="51" t="s">
        <v>85</v>
      </c>
      <c r="L44" s="39"/>
    </row>
    <row r="45" spans="1:12" ht="48" x14ac:dyDescent="0.25">
      <c r="A45" s="23"/>
      <c r="B45" s="15"/>
      <c r="C45" s="11"/>
      <c r="D45" s="6"/>
      <c r="E45" s="57" t="s">
        <v>86</v>
      </c>
      <c r="F45" s="50">
        <v>40</v>
      </c>
      <c r="G45" s="50">
        <v>2.36</v>
      </c>
      <c r="H45" s="50">
        <v>9.15</v>
      </c>
      <c r="I45" s="50">
        <v>15.02</v>
      </c>
      <c r="J45" s="50">
        <v>153</v>
      </c>
      <c r="K45" s="51" t="s">
        <v>87</v>
      </c>
      <c r="L45" s="41"/>
    </row>
    <row r="46" spans="1:12" ht="60" x14ac:dyDescent="0.25">
      <c r="A46" s="23"/>
      <c r="B46" s="15"/>
      <c r="C46" s="11"/>
      <c r="D46" s="7" t="s">
        <v>22</v>
      </c>
      <c r="E46" s="49" t="s">
        <v>88</v>
      </c>
      <c r="F46" s="50" t="s">
        <v>89</v>
      </c>
      <c r="G46" s="50">
        <v>7.0000000000000007E-2</v>
      </c>
      <c r="H46" s="50">
        <v>0.01</v>
      </c>
      <c r="I46" s="50">
        <v>15.31</v>
      </c>
      <c r="J46" s="50">
        <v>61.62</v>
      </c>
      <c r="K46" s="51" t="s">
        <v>90</v>
      </c>
      <c r="L46" s="41"/>
    </row>
    <row r="47" spans="1:12" ht="15" x14ac:dyDescent="0.25">
      <c r="A47" s="23"/>
      <c r="B47" s="15"/>
      <c r="C47" s="11"/>
      <c r="D47" s="7" t="s">
        <v>23</v>
      </c>
      <c r="E47" s="53" t="s">
        <v>51</v>
      </c>
      <c r="F47" s="54">
        <v>20</v>
      </c>
      <c r="G47" s="54">
        <v>1.1200000000000001</v>
      </c>
      <c r="H47" s="54">
        <v>0.22</v>
      </c>
      <c r="I47" s="54">
        <v>1.6</v>
      </c>
      <c r="J47" s="54">
        <v>46.4</v>
      </c>
      <c r="K47" s="55" t="s">
        <v>52</v>
      </c>
      <c r="L47" s="41"/>
    </row>
    <row r="48" spans="1:12" ht="15" x14ac:dyDescent="0.25">
      <c r="A48" s="23"/>
      <c r="B48" s="15"/>
      <c r="C48" s="11"/>
      <c r="D48" s="7" t="s">
        <v>24</v>
      </c>
      <c r="E48" s="63" t="s">
        <v>91</v>
      </c>
      <c r="F48" s="50">
        <v>100</v>
      </c>
      <c r="G48" s="50">
        <v>0.4</v>
      </c>
      <c r="H48" s="50">
        <v>0.4</v>
      </c>
      <c r="I48" s="50">
        <v>9.8000000000000007</v>
      </c>
      <c r="J48" s="50">
        <v>47</v>
      </c>
      <c r="K48" s="51" t="s">
        <v>70</v>
      </c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310</v>
      </c>
      <c r="G51" s="19">
        <f t="shared" ref="G51" si="14">SUM(G44:G50)</f>
        <v>17.38</v>
      </c>
      <c r="H51" s="19">
        <f t="shared" ref="H51" si="15">SUM(H44:H50)</f>
        <v>30.59</v>
      </c>
      <c r="I51" s="19">
        <f t="shared" ref="I51" si="16">SUM(I44:I50)</f>
        <v>45.240000000000009</v>
      </c>
      <c r="J51" s="19">
        <f t="shared" ref="J51:L51" si="17">SUM(J44:J50)</f>
        <v>563.11</v>
      </c>
      <c r="K51" s="25"/>
      <c r="L51" s="19">
        <f t="shared" si="17"/>
        <v>0</v>
      </c>
    </row>
    <row r="52" spans="1:12" ht="36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9" t="s">
        <v>92</v>
      </c>
      <c r="F52" s="50">
        <v>60</v>
      </c>
      <c r="G52" s="50">
        <v>0.9</v>
      </c>
      <c r="H52" s="50">
        <v>3.3</v>
      </c>
      <c r="I52" s="50">
        <v>5.04</v>
      </c>
      <c r="J52" s="50">
        <v>53.4</v>
      </c>
      <c r="K52" s="51" t="s">
        <v>93</v>
      </c>
      <c r="L52" s="41"/>
    </row>
    <row r="53" spans="1:12" ht="96" x14ac:dyDescent="0.25">
      <c r="A53" s="23"/>
      <c r="B53" s="15"/>
      <c r="C53" s="11"/>
      <c r="D53" s="7" t="s">
        <v>27</v>
      </c>
      <c r="E53" s="49" t="s">
        <v>94</v>
      </c>
      <c r="F53" s="50">
        <v>200</v>
      </c>
      <c r="G53" s="50">
        <v>1.4</v>
      </c>
      <c r="H53" s="50">
        <v>3.98</v>
      </c>
      <c r="I53" s="50">
        <v>6.22</v>
      </c>
      <c r="J53" s="50">
        <v>66.400000000000006</v>
      </c>
      <c r="K53" s="51" t="s">
        <v>95</v>
      </c>
      <c r="L53" s="41"/>
    </row>
    <row r="54" spans="1:12" ht="84" x14ac:dyDescent="0.25">
      <c r="A54" s="23"/>
      <c r="B54" s="15"/>
      <c r="C54" s="11"/>
      <c r="D54" s="7" t="s">
        <v>28</v>
      </c>
      <c r="E54" s="49" t="s">
        <v>98</v>
      </c>
      <c r="F54" s="50">
        <v>90</v>
      </c>
      <c r="G54" s="50">
        <v>25.5</v>
      </c>
      <c r="H54" s="50">
        <v>25.05</v>
      </c>
      <c r="I54" s="50">
        <v>14.83</v>
      </c>
      <c r="J54" s="50">
        <v>388.8</v>
      </c>
      <c r="K54" s="51" t="s">
        <v>99</v>
      </c>
      <c r="L54" s="41"/>
    </row>
    <row r="55" spans="1:12" ht="36" x14ac:dyDescent="0.25">
      <c r="A55" s="23"/>
      <c r="B55" s="15"/>
      <c r="C55" s="11"/>
      <c r="D55" s="7" t="s">
        <v>29</v>
      </c>
      <c r="E55" s="57" t="s">
        <v>100</v>
      </c>
      <c r="F55" s="50">
        <v>150</v>
      </c>
      <c r="G55" s="50">
        <v>5.48</v>
      </c>
      <c r="H55" s="50">
        <v>4.9800000000000004</v>
      </c>
      <c r="I55" s="50">
        <v>34.880000000000003</v>
      </c>
      <c r="J55" s="50">
        <v>211.5</v>
      </c>
      <c r="K55" s="51" t="s">
        <v>101</v>
      </c>
      <c r="L55" s="41"/>
    </row>
    <row r="56" spans="1:12" ht="36" x14ac:dyDescent="0.25">
      <c r="A56" s="23"/>
      <c r="B56" s="15"/>
      <c r="C56" s="11"/>
      <c r="D56" s="7" t="s">
        <v>30</v>
      </c>
      <c r="E56" s="49" t="s">
        <v>67</v>
      </c>
      <c r="F56" s="50">
        <v>180</v>
      </c>
      <c r="G56" s="50">
        <v>0</v>
      </c>
      <c r="H56" s="50">
        <v>0</v>
      </c>
      <c r="I56" s="50">
        <v>10.15</v>
      </c>
      <c r="J56" s="50">
        <v>40.61</v>
      </c>
      <c r="K56" s="51" t="s">
        <v>68</v>
      </c>
      <c r="L56" s="41"/>
    </row>
    <row r="57" spans="1:12" ht="15" x14ac:dyDescent="0.25">
      <c r="A57" s="23"/>
      <c r="B57" s="15"/>
      <c r="C57" s="11"/>
      <c r="D57" s="7" t="s">
        <v>31</v>
      </c>
      <c r="E57" s="53" t="s">
        <v>59</v>
      </c>
      <c r="F57" s="54">
        <v>20</v>
      </c>
      <c r="G57" s="54">
        <v>1.5</v>
      </c>
      <c r="H57" s="54">
        <v>0.57999999999999996</v>
      </c>
      <c r="I57" s="54">
        <v>10.28</v>
      </c>
      <c r="J57" s="54">
        <v>52.4</v>
      </c>
      <c r="K57" s="55" t="s">
        <v>60</v>
      </c>
      <c r="L57" s="41"/>
    </row>
    <row r="58" spans="1:12" ht="15" x14ac:dyDescent="0.25">
      <c r="A58" s="23"/>
      <c r="B58" s="15"/>
      <c r="C58" s="11"/>
      <c r="D58" s="7" t="s">
        <v>32</v>
      </c>
      <c r="E58" s="53" t="s">
        <v>51</v>
      </c>
      <c r="F58" s="54">
        <v>30</v>
      </c>
      <c r="G58" s="54">
        <v>1.68</v>
      </c>
      <c r="H58" s="54">
        <v>0.33</v>
      </c>
      <c r="I58" s="54">
        <v>14.82</v>
      </c>
      <c r="J58" s="54">
        <v>69.599999999999994</v>
      </c>
      <c r="K58" s="55" t="s">
        <v>52</v>
      </c>
      <c r="L58" s="41"/>
    </row>
    <row r="59" spans="1:12" ht="24" x14ac:dyDescent="0.25">
      <c r="A59" s="23"/>
      <c r="B59" s="15"/>
      <c r="C59" s="11"/>
      <c r="D59" s="6"/>
      <c r="E59" s="49" t="s">
        <v>96</v>
      </c>
      <c r="F59" s="50">
        <v>8</v>
      </c>
      <c r="G59" s="50">
        <v>0.2</v>
      </c>
      <c r="H59" s="50">
        <v>1.2</v>
      </c>
      <c r="I59" s="50">
        <v>0.28999999999999998</v>
      </c>
      <c r="J59" s="50">
        <v>12.96</v>
      </c>
      <c r="K59" s="51" t="s">
        <v>97</v>
      </c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738</v>
      </c>
      <c r="G61" s="19">
        <f t="shared" ref="G61" si="18">SUM(G52:G60)</f>
        <v>36.660000000000004</v>
      </c>
      <c r="H61" s="19">
        <f t="shared" ref="H61" si="19">SUM(H52:H60)</f>
        <v>39.42</v>
      </c>
      <c r="I61" s="19">
        <f t="shared" ref="I61" si="20">SUM(I52:I60)</f>
        <v>96.51</v>
      </c>
      <c r="J61" s="19">
        <f t="shared" ref="J61:L61" si="21">SUM(J52:J60)</f>
        <v>895.67000000000007</v>
      </c>
      <c r="K61" s="25"/>
      <c r="L61" s="19">
        <f t="shared" si="21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1048</v>
      </c>
      <c r="G62" s="32">
        <f t="shared" ref="G62" si="22">G51+G61</f>
        <v>54.040000000000006</v>
      </c>
      <c r="H62" s="32">
        <f t="shared" ref="H62" si="23">H51+H61</f>
        <v>70.010000000000005</v>
      </c>
      <c r="I62" s="32">
        <f t="shared" ref="I62" si="24">I51+I61</f>
        <v>141.75</v>
      </c>
      <c r="J62" s="32">
        <f t="shared" ref="J62:L62" si="25">J51+J61</f>
        <v>1458.7800000000002</v>
      </c>
      <c r="K62" s="32"/>
      <c r="L62" s="32">
        <f t="shared" si="25"/>
        <v>0</v>
      </c>
    </row>
    <row r="63" spans="1:12" ht="72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102</v>
      </c>
      <c r="F63" s="50">
        <v>180</v>
      </c>
      <c r="G63" s="50">
        <v>4.5</v>
      </c>
      <c r="H63" s="50">
        <v>5.81</v>
      </c>
      <c r="I63" s="50">
        <v>28.63</v>
      </c>
      <c r="J63" s="50">
        <v>184.5</v>
      </c>
      <c r="K63" s="51" t="s">
        <v>103</v>
      </c>
      <c r="L63" s="39"/>
    </row>
    <row r="64" spans="1:12" ht="36" x14ac:dyDescent="0.25">
      <c r="A64" s="23"/>
      <c r="B64" s="15"/>
      <c r="C64" s="11"/>
      <c r="D64" s="6"/>
      <c r="E64" s="49" t="s">
        <v>104</v>
      </c>
      <c r="F64" s="50" t="s">
        <v>105</v>
      </c>
      <c r="G64" s="50">
        <v>5.76</v>
      </c>
      <c r="H64" s="50">
        <v>5.25</v>
      </c>
      <c r="I64" s="50">
        <v>14.94</v>
      </c>
      <c r="J64" s="50">
        <v>133</v>
      </c>
      <c r="K64" s="51" t="s">
        <v>106</v>
      </c>
      <c r="L64" s="41"/>
    </row>
    <row r="65" spans="1:12" ht="60" x14ac:dyDescent="0.25">
      <c r="A65" s="23"/>
      <c r="B65" s="15"/>
      <c r="C65" s="11"/>
      <c r="D65" s="7" t="s">
        <v>22</v>
      </c>
      <c r="E65" s="49" t="s">
        <v>107</v>
      </c>
      <c r="F65" s="50">
        <v>180</v>
      </c>
      <c r="G65" s="50">
        <v>4.37</v>
      </c>
      <c r="H65" s="50">
        <v>4.54</v>
      </c>
      <c r="I65" s="50">
        <v>29.46</v>
      </c>
      <c r="J65" s="50">
        <v>176.14</v>
      </c>
      <c r="K65" s="51" t="s">
        <v>108</v>
      </c>
      <c r="L65" s="41"/>
    </row>
    <row r="66" spans="1:12" ht="15" x14ac:dyDescent="0.25">
      <c r="A66" s="23"/>
      <c r="B66" s="15"/>
      <c r="C66" s="11"/>
      <c r="D66" s="7" t="s">
        <v>23</v>
      </c>
      <c r="E66" s="53" t="s">
        <v>51</v>
      </c>
      <c r="F66" s="54">
        <v>15</v>
      </c>
      <c r="G66" s="54">
        <v>0.08</v>
      </c>
      <c r="H66" s="54">
        <v>0.2</v>
      </c>
      <c r="I66" s="54">
        <v>0.12</v>
      </c>
      <c r="J66" s="54">
        <v>34.799999999999997</v>
      </c>
      <c r="K66" s="55" t="s">
        <v>52</v>
      </c>
      <c r="L66" s="41"/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53" t="s">
        <v>47</v>
      </c>
      <c r="F68" s="54">
        <v>200</v>
      </c>
      <c r="G68" s="54">
        <v>1</v>
      </c>
      <c r="H68" s="54">
        <v>0.2</v>
      </c>
      <c r="I68" s="54">
        <v>20.2</v>
      </c>
      <c r="J68" s="54">
        <v>92</v>
      </c>
      <c r="K68" s="55" t="s">
        <v>48</v>
      </c>
      <c r="L68" s="41"/>
    </row>
    <row r="69" spans="1:12" ht="15" x14ac:dyDescent="0.25">
      <c r="A69" s="23"/>
      <c r="B69" s="15"/>
      <c r="C69" s="11"/>
      <c r="D69" s="6"/>
      <c r="E69" s="53" t="s">
        <v>109</v>
      </c>
      <c r="F69" s="54">
        <v>39</v>
      </c>
      <c r="G69" s="54">
        <v>2.5</v>
      </c>
      <c r="H69" s="54">
        <v>6.55</v>
      </c>
      <c r="I69" s="54">
        <v>26.72</v>
      </c>
      <c r="J69" s="54">
        <v>175.89</v>
      </c>
      <c r="K69" s="55" t="s">
        <v>110</v>
      </c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614</v>
      </c>
      <c r="G70" s="19">
        <f t="shared" ref="G70" si="26">SUM(G63:G69)</f>
        <v>18.21</v>
      </c>
      <c r="H70" s="19">
        <f t="shared" ref="H70" si="27">SUM(H63:H69)</f>
        <v>22.549999999999997</v>
      </c>
      <c r="I70" s="19">
        <f t="shared" ref="I70" si="28">SUM(I63:I69)</f>
        <v>120.07000000000001</v>
      </c>
      <c r="J70" s="19">
        <f t="shared" ref="J70:L70" si="29">SUM(J63:J69)</f>
        <v>796.32999999999993</v>
      </c>
      <c r="K70" s="25"/>
      <c r="L70" s="19">
        <f t="shared" si="29"/>
        <v>0</v>
      </c>
    </row>
    <row r="71" spans="1:12" ht="72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9" t="s">
        <v>111</v>
      </c>
      <c r="F71" s="50">
        <v>60</v>
      </c>
      <c r="G71" s="50">
        <v>0.5</v>
      </c>
      <c r="H71" s="50">
        <v>3.04</v>
      </c>
      <c r="I71" s="50">
        <v>3.79</v>
      </c>
      <c r="J71" s="50">
        <v>42.01</v>
      </c>
      <c r="K71" s="51" t="s">
        <v>112</v>
      </c>
      <c r="L71" s="41"/>
    </row>
    <row r="72" spans="1:12" ht="96" x14ac:dyDescent="0.25">
      <c r="A72" s="23"/>
      <c r="B72" s="15"/>
      <c r="C72" s="11"/>
      <c r="D72" s="7" t="s">
        <v>27</v>
      </c>
      <c r="E72" s="49" t="s">
        <v>113</v>
      </c>
      <c r="F72" s="50">
        <v>200</v>
      </c>
      <c r="G72" s="50">
        <v>1.64</v>
      </c>
      <c r="H72" s="50">
        <v>4.2</v>
      </c>
      <c r="I72" s="50">
        <v>13</v>
      </c>
      <c r="J72" s="50">
        <v>97</v>
      </c>
      <c r="K72" s="51" t="s">
        <v>114</v>
      </c>
      <c r="L72" s="41"/>
    </row>
    <row r="73" spans="1:12" ht="84" x14ac:dyDescent="0.25">
      <c r="A73" s="23"/>
      <c r="B73" s="15"/>
      <c r="C73" s="11"/>
      <c r="D73" s="7" t="s">
        <v>28</v>
      </c>
      <c r="E73" s="49" t="s">
        <v>116</v>
      </c>
      <c r="F73" s="50">
        <v>180</v>
      </c>
      <c r="G73" s="50">
        <v>42.51</v>
      </c>
      <c r="H73" s="50">
        <v>19.52</v>
      </c>
      <c r="I73" s="50">
        <v>34.49</v>
      </c>
      <c r="J73" s="50">
        <v>321.94</v>
      </c>
      <c r="K73" s="51" t="s">
        <v>117</v>
      </c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48" x14ac:dyDescent="0.25">
      <c r="A75" s="23"/>
      <c r="B75" s="15"/>
      <c r="C75" s="11"/>
      <c r="D75" s="7" t="s">
        <v>30</v>
      </c>
      <c r="E75" s="49" t="s">
        <v>82</v>
      </c>
      <c r="F75" s="50">
        <v>180</v>
      </c>
      <c r="G75" s="50">
        <v>0.45</v>
      </c>
      <c r="H75" s="50">
        <v>0</v>
      </c>
      <c r="I75" s="50">
        <v>24.3</v>
      </c>
      <c r="J75" s="50">
        <v>99</v>
      </c>
      <c r="K75" s="51" t="s">
        <v>83</v>
      </c>
      <c r="L75" s="41"/>
    </row>
    <row r="76" spans="1:12" ht="15" x14ac:dyDescent="0.25">
      <c r="A76" s="23"/>
      <c r="B76" s="15"/>
      <c r="C76" s="11"/>
      <c r="D76" s="7" t="s">
        <v>31</v>
      </c>
      <c r="E76" s="53" t="s">
        <v>59</v>
      </c>
      <c r="F76" s="54">
        <v>20</v>
      </c>
      <c r="G76" s="54">
        <v>1.5</v>
      </c>
      <c r="H76" s="54">
        <v>0.57999999999999996</v>
      </c>
      <c r="I76" s="54">
        <v>10.28</v>
      </c>
      <c r="J76" s="54">
        <v>52.4</v>
      </c>
      <c r="K76" s="55" t="s">
        <v>60</v>
      </c>
      <c r="L76" s="41"/>
    </row>
    <row r="77" spans="1:12" ht="15" x14ac:dyDescent="0.25">
      <c r="A77" s="23"/>
      <c r="B77" s="15"/>
      <c r="C77" s="11"/>
      <c r="D77" s="7" t="s">
        <v>32</v>
      </c>
      <c r="E77" s="53" t="s">
        <v>51</v>
      </c>
      <c r="F77" s="54">
        <v>35</v>
      </c>
      <c r="G77" s="54">
        <v>1.96</v>
      </c>
      <c r="H77" s="54">
        <v>0.39</v>
      </c>
      <c r="I77" s="54">
        <v>17.29</v>
      </c>
      <c r="J77" s="54">
        <v>81.2</v>
      </c>
      <c r="K77" s="55" t="s">
        <v>52</v>
      </c>
      <c r="L77" s="41"/>
    </row>
    <row r="78" spans="1:12" ht="24" x14ac:dyDescent="0.25">
      <c r="A78" s="23"/>
      <c r="B78" s="15"/>
      <c r="C78" s="11"/>
      <c r="D78" s="6"/>
      <c r="E78" s="49" t="s">
        <v>96</v>
      </c>
      <c r="F78" s="50">
        <v>8</v>
      </c>
      <c r="G78" s="50">
        <v>0.2</v>
      </c>
      <c r="H78" s="50">
        <v>1.2</v>
      </c>
      <c r="I78" s="50">
        <v>0.28999999999999998</v>
      </c>
      <c r="J78" s="50">
        <v>12.96</v>
      </c>
      <c r="K78" s="64" t="s">
        <v>115</v>
      </c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683</v>
      </c>
      <c r="G80" s="19">
        <f t="shared" ref="G80" si="30">SUM(G71:G79)</f>
        <v>48.760000000000005</v>
      </c>
      <c r="H80" s="19">
        <f t="shared" ref="H80" si="31">SUM(H71:H79)</f>
        <v>28.929999999999996</v>
      </c>
      <c r="I80" s="19">
        <f t="shared" ref="I80" si="32">SUM(I71:I79)</f>
        <v>103.44000000000001</v>
      </c>
      <c r="J80" s="19">
        <f t="shared" ref="J80:L80" si="33">SUM(J71:J79)</f>
        <v>706.5100000000001</v>
      </c>
      <c r="K80" s="25"/>
      <c r="L80" s="19">
        <f t="shared" si="33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1297</v>
      </c>
      <c r="G81" s="32">
        <f t="shared" ref="G81" si="34">G70+G80</f>
        <v>66.97</v>
      </c>
      <c r="H81" s="32">
        <f t="shared" ref="H81" si="35">H70+H80</f>
        <v>51.47999999999999</v>
      </c>
      <c r="I81" s="32">
        <f t="shared" ref="I81" si="36">I70+I80</f>
        <v>223.51000000000002</v>
      </c>
      <c r="J81" s="32">
        <f t="shared" ref="J81:L81" si="37">J70+J80</f>
        <v>1502.8400000000001</v>
      </c>
      <c r="K81" s="32"/>
      <c r="L81" s="32">
        <f t="shared" si="37"/>
        <v>0</v>
      </c>
    </row>
    <row r="82" spans="1:12" ht="60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118</v>
      </c>
      <c r="F82" s="50" t="s">
        <v>119</v>
      </c>
      <c r="G82" s="50">
        <v>12.14</v>
      </c>
      <c r="H82" s="50">
        <v>14.96</v>
      </c>
      <c r="I82" s="50">
        <v>47.96</v>
      </c>
      <c r="J82" s="50">
        <v>382</v>
      </c>
      <c r="K82" s="51" t="s">
        <v>120</v>
      </c>
      <c r="L82" s="39"/>
    </row>
    <row r="83" spans="1:12" ht="24" x14ac:dyDescent="0.25">
      <c r="A83" s="23"/>
      <c r="B83" s="15"/>
      <c r="C83" s="11"/>
      <c r="D83" s="6"/>
      <c r="E83" s="49" t="s">
        <v>121</v>
      </c>
      <c r="F83" s="50">
        <v>15</v>
      </c>
      <c r="G83" s="50">
        <v>0.15</v>
      </c>
      <c r="H83" s="50">
        <v>10.8</v>
      </c>
      <c r="I83" s="50">
        <v>0.15</v>
      </c>
      <c r="J83" s="50">
        <v>99</v>
      </c>
      <c r="K83" s="65" t="s">
        <v>122</v>
      </c>
      <c r="L83" s="41"/>
    </row>
    <row r="84" spans="1:12" ht="72" x14ac:dyDescent="0.25">
      <c r="A84" s="23"/>
      <c r="B84" s="15"/>
      <c r="C84" s="11"/>
      <c r="D84" s="7" t="s">
        <v>22</v>
      </c>
      <c r="E84" s="49" t="s">
        <v>45</v>
      </c>
      <c r="F84" s="50">
        <v>200</v>
      </c>
      <c r="G84" s="50">
        <v>2.79</v>
      </c>
      <c r="H84" s="50">
        <v>3.19</v>
      </c>
      <c r="I84" s="50">
        <v>19.71</v>
      </c>
      <c r="J84" s="50">
        <v>118.69</v>
      </c>
      <c r="K84" s="51" t="s">
        <v>46</v>
      </c>
      <c r="L84" s="41"/>
    </row>
    <row r="85" spans="1:12" ht="15" x14ac:dyDescent="0.25">
      <c r="A85" s="23"/>
      <c r="B85" s="15"/>
      <c r="C85" s="11"/>
      <c r="D85" s="7" t="s">
        <v>23</v>
      </c>
      <c r="E85" s="53" t="s">
        <v>51</v>
      </c>
      <c r="F85" s="54">
        <v>20</v>
      </c>
      <c r="G85" s="54">
        <v>1.1200000000000001</v>
      </c>
      <c r="H85" s="54">
        <v>0.22</v>
      </c>
      <c r="I85" s="54">
        <v>1.6</v>
      </c>
      <c r="J85" s="54">
        <v>46.4</v>
      </c>
      <c r="K85" s="55" t="s">
        <v>52</v>
      </c>
      <c r="L85" s="41"/>
    </row>
    <row r="86" spans="1:12" ht="15" x14ac:dyDescent="0.25">
      <c r="A86" s="23"/>
      <c r="B86" s="15"/>
      <c r="C86" s="11"/>
      <c r="D86" s="7" t="s">
        <v>24</v>
      </c>
      <c r="E86" s="53" t="s">
        <v>69</v>
      </c>
      <c r="F86" s="54">
        <v>100</v>
      </c>
      <c r="G86" s="54">
        <v>0.4</v>
      </c>
      <c r="H86" s="54">
        <v>0.4</v>
      </c>
      <c r="I86" s="54">
        <v>9.8000000000000007</v>
      </c>
      <c r="J86" s="54">
        <v>47</v>
      </c>
      <c r="K86" s="55" t="s">
        <v>70</v>
      </c>
      <c r="L86" s="41"/>
    </row>
    <row r="87" spans="1:12" ht="15" x14ac:dyDescent="0.25">
      <c r="A87" s="23"/>
      <c r="B87" s="15"/>
      <c r="C87" s="11"/>
      <c r="D87" s="6"/>
      <c r="E87" s="53" t="s">
        <v>59</v>
      </c>
      <c r="F87" s="54">
        <v>20</v>
      </c>
      <c r="G87" s="54">
        <v>1.5</v>
      </c>
      <c r="H87" s="54">
        <v>0.57999999999999996</v>
      </c>
      <c r="I87" s="54">
        <v>10.28</v>
      </c>
      <c r="J87" s="54">
        <v>52.4</v>
      </c>
      <c r="K87" s="55" t="s">
        <v>60</v>
      </c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355</v>
      </c>
      <c r="G89" s="19">
        <f t="shared" ref="G89" si="38">SUM(G82:G88)</f>
        <v>18.100000000000001</v>
      </c>
      <c r="H89" s="19">
        <f t="shared" ref="H89" si="39">SUM(H82:H88)</f>
        <v>30.15</v>
      </c>
      <c r="I89" s="19">
        <f t="shared" ref="I89" si="40">SUM(I82:I88)</f>
        <v>89.499999999999986</v>
      </c>
      <c r="J89" s="19">
        <f t="shared" ref="J89:L89" si="41">SUM(J82:J88)</f>
        <v>745.49</v>
      </c>
      <c r="K89" s="25"/>
      <c r="L89" s="19">
        <f t="shared" si="41"/>
        <v>0</v>
      </c>
    </row>
    <row r="90" spans="1:12" ht="36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9" t="s">
        <v>185</v>
      </c>
      <c r="F90" s="50">
        <v>60</v>
      </c>
      <c r="G90" s="50">
        <v>0.6</v>
      </c>
      <c r="H90" s="50">
        <v>6.1</v>
      </c>
      <c r="I90" s="50">
        <v>2.76</v>
      </c>
      <c r="J90" s="50">
        <v>68.349999999999994</v>
      </c>
      <c r="K90" s="51" t="s">
        <v>184</v>
      </c>
      <c r="L90" s="41"/>
    </row>
    <row r="91" spans="1:12" ht="96" x14ac:dyDescent="0.25">
      <c r="A91" s="23"/>
      <c r="B91" s="15"/>
      <c r="C91" s="11"/>
      <c r="D91" s="7" t="s">
        <v>27</v>
      </c>
      <c r="E91" s="49" t="s">
        <v>123</v>
      </c>
      <c r="F91" s="50">
        <v>200</v>
      </c>
      <c r="G91" s="50">
        <v>3.92</v>
      </c>
      <c r="H91" s="50">
        <v>4.28</v>
      </c>
      <c r="I91" s="50">
        <v>16.12</v>
      </c>
      <c r="J91" s="50">
        <v>118.6</v>
      </c>
      <c r="K91" s="51" t="s">
        <v>124</v>
      </c>
      <c r="L91" s="41"/>
    </row>
    <row r="92" spans="1:12" ht="84" x14ac:dyDescent="0.25">
      <c r="A92" s="23"/>
      <c r="B92" s="15"/>
      <c r="C92" s="11"/>
      <c r="D92" s="7" t="s">
        <v>28</v>
      </c>
      <c r="E92" s="49" t="s">
        <v>125</v>
      </c>
      <c r="F92" s="50">
        <v>90</v>
      </c>
      <c r="G92" s="50">
        <v>16.510000000000002</v>
      </c>
      <c r="H92" s="50">
        <v>10.28</v>
      </c>
      <c r="I92" s="50">
        <v>4.96</v>
      </c>
      <c r="J92" s="50">
        <v>178.4</v>
      </c>
      <c r="K92" s="51" t="s">
        <v>126</v>
      </c>
      <c r="L92" s="41"/>
    </row>
    <row r="93" spans="1:12" ht="48" x14ac:dyDescent="0.25">
      <c r="A93" s="23"/>
      <c r="B93" s="15"/>
      <c r="C93" s="11"/>
      <c r="D93" s="7" t="s">
        <v>29</v>
      </c>
      <c r="E93" s="57" t="s">
        <v>127</v>
      </c>
      <c r="F93" s="50">
        <v>150</v>
      </c>
      <c r="G93" s="50">
        <v>3.24</v>
      </c>
      <c r="H93" s="50">
        <v>5.6</v>
      </c>
      <c r="I93" s="50">
        <v>22.05</v>
      </c>
      <c r="J93" s="50">
        <v>156</v>
      </c>
      <c r="K93" s="51" t="s">
        <v>128</v>
      </c>
      <c r="L93" s="41"/>
    </row>
    <row r="94" spans="1:12" ht="36" x14ac:dyDescent="0.25">
      <c r="A94" s="23"/>
      <c r="B94" s="15"/>
      <c r="C94" s="11"/>
      <c r="D94" s="7" t="s">
        <v>30</v>
      </c>
      <c r="E94" s="49" t="s">
        <v>67</v>
      </c>
      <c r="F94" s="50">
        <v>180</v>
      </c>
      <c r="G94" s="50">
        <v>0</v>
      </c>
      <c r="H94" s="50">
        <v>0</v>
      </c>
      <c r="I94" s="50">
        <v>10.15</v>
      </c>
      <c r="J94" s="50">
        <v>40.61</v>
      </c>
      <c r="K94" s="51" t="s">
        <v>68</v>
      </c>
      <c r="L94" s="41"/>
    </row>
    <row r="95" spans="1:12" ht="15" x14ac:dyDescent="0.25">
      <c r="A95" s="23"/>
      <c r="B95" s="15"/>
      <c r="C95" s="11"/>
      <c r="D95" s="7" t="s">
        <v>31</v>
      </c>
      <c r="E95" s="53" t="s">
        <v>59</v>
      </c>
      <c r="F95" s="54">
        <v>20</v>
      </c>
      <c r="G95" s="54">
        <v>1.5</v>
      </c>
      <c r="H95" s="54">
        <v>0.57999999999999996</v>
      </c>
      <c r="I95" s="54">
        <v>10.28</v>
      </c>
      <c r="J95" s="54">
        <v>52.4</v>
      </c>
      <c r="K95" s="55" t="s">
        <v>60</v>
      </c>
      <c r="L95" s="41"/>
    </row>
    <row r="96" spans="1:12" ht="15" x14ac:dyDescent="0.25">
      <c r="A96" s="23"/>
      <c r="B96" s="15"/>
      <c r="C96" s="11"/>
      <c r="D96" s="7" t="s">
        <v>32</v>
      </c>
      <c r="E96" s="53" t="s">
        <v>51</v>
      </c>
      <c r="F96" s="54">
        <v>30</v>
      </c>
      <c r="G96" s="54">
        <v>1.68</v>
      </c>
      <c r="H96" s="54">
        <v>0.33</v>
      </c>
      <c r="I96" s="54">
        <v>14.82</v>
      </c>
      <c r="J96" s="54">
        <v>69.599999999999994</v>
      </c>
      <c r="K96" s="55" t="s">
        <v>52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 t="shared" ref="G99" si="42">SUM(G90:G98)</f>
        <v>27.450000000000003</v>
      </c>
      <c r="H99" s="19">
        <f t="shared" ref="H99" si="43">SUM(H90:H98)</f>
        <v>27.169999999999995</v>
      </c>
      <c r="I99" s="19">
        <f t="shared" ref="I99" si="44">SUM(I90:I98)</f>
        <v>81.139999999999986</v>
      </c>
      <c r="J99" s="19">
        <f t="shared" ref="J99:L99" si="45">SUM(J90:J98)</f>
        <v>683.96</v>
      </c>
      <c r="K99" s="25"/>
      <c r="L99" s="19">
        <f t="shared" si="45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1085</v>
      </c>
      <c r="G100" s="32">
        <f t="shared" ref="G100" si="46">G89+G99</f>
        <v>45.550000000000004</v>
      </c>
      <c r="H100" s="32">
        <f t="shared" ref="H100" si="47">H89+H99</f>
        <v>57.319999999999993</v>
      </c>
      <c r="I100" s="32">
        <f t="shared" ref="I100" si="48">I89+I99</f>
        <v>170.64</v>
      </c>
      <c r="J100" s="32">
        <f t="shared" ref="J100:L100" si="49">J89+J99</f>
        <v>1429.45</v>
      </c>
      <c r="K100" s="32"/>
      <c r="L100" s="32">
        <f t="shared" si="49"/>
        <v>0</v>
      </c>
    </row>
    <row r="101" spans="1:12" ht="72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129</v>
      </c>
      <c r="F101" s="50">
        <v>180</v>
      </c>
      <c r="G101" s="50">
        <v>5.3</v>
      </c>
      <c r="H101" s="50">
        <v>6.38</v>
      </c>
      <c r="I101" s="50">
        <v>30.11</v>
      </c>
      <c r="J101" s="50">
        <v>199.46</v>
      </c>
      <c r="K101" s="51" t="s">
        <v>130</v>
      </c>
      <c r="L101" s="39"/>
    </row>
    <row r="102" spans="1:12" ht="36" x14ac:dyDescent="0.25">
      <c r="A102" s="23"/>
      <c r="B102" s="15"/>
      <c r="C102" s="11"/>
      <c r="D102" s="6"/>
      <c r="E102" s="49" t="s">
        <v>104</v>
      </c>
      <c r="F102" s="50" t="s">
        <v>105</v>
      </c>
      <c r="G102" s="50">
        <v>5.76</v>
      </c>
      <c r="H102" s="50">
        <v>5.25</v>
      </c>
      <c r="I102" s="50">
        <v>14.94</v>
      </c>
      <c r="J102" s="50">
        <v>133</v>
      </c>
      <c r="K102" s="51" t="s">
        <v>106</v>
      </c>
      <c r="L102" s="41"/>
    </row>
    <row r="103" spans="1:12" ht="36" x14ac:dyDescent="0.25">
      <c r="A103" s="23"/>
      <c r="B103" s="15"/>
      <c r="C103" s="11"/>
      <c r="D103" s="7" t="s">
        <v>22</v>
      </c>
      <c r="E103" s="49" t="s">
        <v>67</v>
      </c>
      <c r="F103" s="50">
        <v>180</v>
      </c>
      <c r="G103" s="50">
        <v>0</v>
      </c>
      <c r="H103" s="50">
        <v>0</v>
      </c>
      <c r="I103" s="50">
        <v>10.15</v>
      </c>
      <c r="J103" s="50">
        <v>40.61</v>
      </c>
      <c r="K103" s="51" t="s">
        <v>68</v>
      </c>
      <c r="L103" s="41"/>
    </row>
    <row r="104" spans="1:12" ht="15" x14ac:dyDescent="0.25">
      <c r="A104" s="23"/>
      <c r="B104" s="15"/>
      <c r="C104" s="11"/>
      <c r="D104" s="7" t="s">
        <v>23</v>
      </c>
      <c r="E104" s="53" t="s">
        <v>51</v>
      </c>
      <c r="F104" s="54">
        <v>20</v>
      </c>
      <c r="G104" s="54">
        <v>1.1200000000000001</v>
      </c>
      <c r="H104" s="54">
        <v>0.22</v>
      </c>
      <c r="I104" s="54">
        <v>1.6</v>
      </c>
      <c r="J104" s="54">
        <v>46.4</v>
      </c>
      <c r="K104" s="55" t="s">
        <v>52</v>
      </c>
      <c r="L104" s="41"/>
    </row>
    <row r="105" spans="1:12" ht="15" x14ac:dyDescent="0.25">
      <c r="A105" s="23"/>
      <c r="B105" s="15"/>
      <c r="C105" s="11"/>
      <c r="D105" s="7" t="s">
        <v>24</v>
      </c>
      <c r="E105" s="53" t="s">
        <v>69</v>
      </c>
      <c r="F105" s="54">
        <v>100</v>
      </c>
      <c r="G105" s="61">
        <v>0.4</v>
      </c>
      <c r="H105" s="61">
        <v>0.4</v>
      </c>
      <c r="I105" s="61">
        <v>9.8000000000000007</v>
      </c>
      <c r="J105" s="61">
        <v>47</v>
      </c>
      <c r="K105" s="55" t="s">
        <v>70</v>
      </c>
      <c r="L105" s="41"/>
    </row>
    <row r="106" spans="1:12" ht="15" x14ac:dyDescent="0.25">
      <c r="A106" s="23"/>
      <c r="B106" s="15"/>
      <c r="C106" s="11"/>
      <c r="D106" s="6"/>
      <c r="E106" s="53" t="s">
        <v>47</v>
      </c>
      <c r="F106" s="54">
        <v>200</v>
      </c>
      <c r="G106" s="54">
        <v>1</v>
      </c>
      <c r="H106" s="54">
        <v>0.2</v>
      </c>
      <c r="I106" s="54">
        <v>20.2</v>
      </c>
      <c r="J106" s="54">
        <v>92</v>
      </c>
      <c r="K106" s="55" t="s">
        <v>48</v>
      </c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680</v>
      </c>
      <c r="G108" s="19">
        <f t="shared" ref="G108:J108" si="50">SUM(G101:G107)</f>
        <v>13.58</v>
      </c>
      <c r="H108" s="19">
        <f t="shared" si="50"/>
        <v>12.45</v>
      </c>
      <c r="I108" s="19">
        <f t="shared" si="50"/>
        <v>86.8</v>
      </c>
      <c r="J108" s="19">
        <f t="shared" si="50"/>
        <v>558.47</v>
      </c>
      <c r="K108" s="25"/>
      <c r="L108" s="19">
        <f t="shared" ref="L108" si="51">SUM(L101:L107)</f>
        <v>0</v>
      </c>
    </row>
    <row r="109" spans="1:12" ht="36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9" t="s">
        <v>185</v>
      </c>
      <c r="F109" s="50">
        <v>60</v>
      </c>
      <c r="G109" s="50">
        <v>0.6</v>
      </c>
      <c r="H109" s="50">
        <v>6.1</v>
      </c>
      <c r="I109" s="50">
        <v>2.76</v>
      </c>
      <c r="J109" s="50">
        <v>68.349999999999994</v>
      </c>
      <c r="K109" s="51" t="s">
        <v>184</v>
      </c>
      <c r="L109" s="41"/>
    </row>
    <row r="110" spans="1:12" ht="120" x14ac:dyDescent="0.25">
      <c r="A110" s="23"/>
      <c r="B110" s="15"/>
      <c r="C110" s="11"/>
      <c r="D110" s="7" t="s">
        <v>27</v>
      </c>
      <c r="E110" s="49" t="s">
        <v>53</v>
      </c>
      <c r="F110" s="50">
        <v>200</v>
      </c>
      <c r="G110" s="50">
        <v>1.46</v>
      </c>
      <c r="H110" s="50">
        <v>4</v>
      </c>
      <c r="I110" s="50">
        <v>8.52</v>
      </c>
      <c r="J110" s="50">
        <v>76</v>
      </c>
      <c r="K110" s="51" t="s">
        <v>54</v>
      </c>
      <c r="L110" s="41"/>
    </row>
    <row r="111" spans="1:12" ht="72" x14ac:dyDescent="0.25">
      <c r="A111" s="23"/>
      <c r="B111" s="15"/>
      <c r="C111" s="11"/>
      <c r="D111" s="7" t="s">
        <v>28</v>
      </c>
      <c r="E111" s="57" t="s">
        <v>132</v>
      </c>
      <c r="F111" s="50">
        <v>90</v>
      </c>
      <c r="G111" s="50">
        <v>37.130000000000003</v>
      </c>
      <c r="H111" s="50">
        <v>16.190000000000001</v>
      </c>
      <c r="I111" s="50">
        <v>17.61</v>
      </c>
      <c r="J111" s="50">
        <v>224.1</v>
      </c>
      <c r="K111" s="51" t="s">
        <v>133</v>
      </c>
      <c r="L111" s="41"/>
    </row>
    <row r="112" spans="1:12" ht="48" x14ac:dyDescent="0.25">
      <c r="A112" s="23"/>
      <c r="B112" s="15"/>
      <c r="C112" s="11"/>
      <c r="D112" s="7" t="s">
        <v>29</v>
      </c>
      <c r="E112" s="57" t="s">
        <v>134</v>
      </c>
      <c r="F112" s="50">
        <v>150</v>
      </c>
      <c r="G112" s="50">
        <v>3.69</v>
      </c>
      <c r="H112" s="50">
        <v>4.8499999999999996</v>
      </c>
      <c r="I112" s="50">
        <v>37.51</v>
      </c>
      <c r="J112" s="50">
        <v>213</v>
      </c>
      <c r="K112" s="51" t="s">
        <v>135</v>
      </c>
      <c r="L112" s="41"/>
    </row>
    <row r="113" spans="1:12" ht="60" x14ac:dyDescent="0.25">
      <c r="A113" s="23"/>
      <c r="B113" s="15"/>
      <c r="C113" s="11"/>
      <c r="D113" s="7" t="s">
        <v>30</v>
      </c>
      <c r="E113" s="57" t="s">
        <v>136</v>
      </c>
      <c r="F113" s="50">
        <v>180</v>
      </c>
      <c r="G113" s="50">
        <v>0.14000000000000001</v>
      </c>
      <c r="H113" s="50">
        <v>0</v>
      </c>
      <c r="I113" s="50">
        <v>13.49</v>
      </c>
      <c r="J113" s="50">
        <v>54.58</v>
      </c>
      <c r="K113" s="51" t="s">
        <v>58</v>
      </c>
      <c r="L113" s="41"/>
    </row>
    <row r="114" spans="1:12" ht="15" x14ac:dyDescent="0.25">
      <c r="A114" s="23"/>
      <c r="B114" s="15"/>
      <c r="C114" s="11"/>
      <c r="D114" s="7" t="s">
        <v>31</v>
      </c>
      <c r="E114" s="53" t="s">
        <v>59</v>
      </c>
      <c r="F114" s="54">
        <v>20</v>
      </c>
      <c r="G114" s="54">
        <v>1.5</v>
      </c>
      <c r="H114" s="54">
        <v>0.57999999999999996</v>
      </c>
      <c r="I114" s="54">
        <v>10.28</v>
      </c>
      <c r="J114" s="54">
        <v>52.4</v>
      </c>
      <c r="K114" s="55" t="s">
        <v>60</v>
      </c>
      <c r="L114" s="41"/>
    </row>
    <row r="115" spans="1:12" ht="15" x14ac:dyDescent="0.25">
      <c r="A115" s="23"/>
      <c r="B115" s="15"/>
      <c r="C115" s="11"/>
      <c r="D115" s="7" t="s">
        <v>32</v>
      </c>
      <c r="E115" s="53" t="s">
        <v>51</v>
      </c>
      <c r="F115" s="54">
        <v>30</v>
      </c>
      <c r="G115" s="54">
        <v>1.68</v>
      </c>
      <c r="H115" s="54">
        <v>0.33</v>
      </c>
      <c r="I115" s="54">
        <v>14.82</v>
      </c>
      <c r="J115" s="54">
        <v>69.599999999999994</v>
      </c>
      <c r="K115" s="55" t="s">
        <v>52</v>
      </c>
      <c r="L115" s="41"/>
    </row>
    <row r="116" spans="1:12" ht="36" x14ac:dyDescent="0.25">
      <c r="A116" s="23"/>
      <c r="B116" s="15"/>
      <c r="C116" s="11"/>
      <c r="D116" s="6"/>
      <c r="E116" s="49" t="s">
        <v>96</v>
      </c>
      <c r="F116" s="50">
        <v>8</v>
      </c>
      <c r="G116" s="50">
        <v>0.2</v>
      </c>
      <c r="H116" s="50">
        <v>1.2</v>
      </c>
      <c r="I116" s="50">
        <v>0.28999999999999998</v>
      </c>
      <c r="J116" s="50">
        <v>12.96</v>
      </c>
      <c r="K116" s="51" t="s">
        <v>131</v>
      </c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738</v>
      </c>
      <c r="G118" s="19">
        <f t="shared" ref="G118:J118" si="52">SUM(G109:G117)</f>
        <v>46.400000000000006</v>
      </c>
      <c r="H118" s="19">
        <f t="shared" si="52"/>
        <v>33.25</v>
      </c>
      <c r="I118" s="19">
        <f t="shared" si="52"/>
        <v>105.28000000000002</v>
      </c>
      <c r="J118" s="19">
        <f t="shared" si="52"/>
        <v>770.99000000000012</v>
      </c>
      <c r="K118" s="25"/>
      <c r="L118" s="19">
        <f t="shared" ref="L118" si="53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1418</v>
      </c>
      <c r="G119" s="32">
        <f t="shared" ref="G119" si="54">G108+G118</f>
        <v>59.980000000000004</v>
      </c>
      <c r="H119" s="32">
        <f t="shared" ref="H119" si="55">H108+H118</f>
        <v>45.7</v>
      </c>
      <c r="I119" s="32">
        <f t="shared" ref="I119" si="56">I108+I118</f>
        <v>192.08</v>
      </c>
      <c r="J119" s="32">
        <f t="shared" ref="J119:L119" si="57">J108+J118</f>
        <v>1329.46</v>
      </c>
      <c r="K119" s="32"/>
      <c r="L119" s="32">
        <f t="shared" si="57"/>
        <v>0</v>
      </c>
    </row>
    <row r="120" spans="1:12" ht="132" x14ac:dyDescent="0.25">
      <c r="A120" s="14">
        <v>2</v>
      </c>
      <c r="B120" s="15">
        <v>2</v>
      </c>
      <c r="C120" s="22" t="s">
        <v>20</v>
      </c>
      <c r="D120" s="5" t="s">
        <v>21</v>
      </c>
      <c r="E120" s="58" t="s">
        <v>137</v>
      </c>
      <c r="F120" s="50">
        <v>200</v>
      </c>
      <c r="G120" s="50">
        <v>5.7</v>
      </c>
      <c r="H120" s="50">
        <v>5.26</v>
      </c>
      <c r="I120" s="50">
        <v>18.98</v>
      </c>
      <c r="J120" s="50">
        <v>146</v>
      </c>
      <c r="K120" s="60" t="s">
        <v>138</v>
      </c>
      <c r="L120" s="39"/>
    </row>
    <row r="121" spans="1:12" ht="36.75" x14ac:dyDescent="0.25">
      <c r="A121" s="14"/>
      <c r="B121" s="15"/>
      <c r="C121" s="11"/>
      <c r="D121" s="6"/>
      <c r="E121" s="49" t="s">
        <v>42</v>
      </c>
      <c r="F121" s="50" t="s">
        <v>43</v>
      </c>
      <c r="G121" s="50">
        <v>5.08</v>
      </c>
      <c r="H121" s="50">
        <v>4.5999999999999996</v>
      </c>
      <c r="I121" s="50">
        <v>0.28000000000000003</v>
      </c>
      <c r="J121" s="50">
        <v>62.8</v>
      </c>
      <c r="K121" s="52" t="s">
        <v>44</v>
      </c>
      <c r="L121" s="41"/>
    </row>
    <row r="122" spans="1:12" ht="60" x14ac:dyDescent="0.25">
      <c r="A122" s="14"/>
      <c r="B122" s="15"/>
      <c r="C122" s="11"/>
      <c r="D122" s="7" t="s">
        <v>22</v>
      </c>
      <c r="E122" s="49" t="s">
        <v>139</v>
      </c>
      <c r="F122" s="50">
        <v>200</v>
      </c>
      <c r="G122" s="50">
        <v>4.8499999999999996</v>
      </c>
      <c r="H122" s="50">
        <v>5.04</v>
      </c>
      <c r="I122" s="50">
        <v>32.729999999999997</v>
      </c>
      <c r="J122" s="50">
        <v>195.71</v>
      </c>
      <c r="K122" s="51" t="s">
        <v>108</v>
      </c>
      <c r="L122" s="41"/>
    </row>
    <row r="123" spans="1:12" ht="15" x14ac:dyDescent="0.25">
      <c r="A123" s="14"/>
      <c r="B123" s="15"/>
      <c r="C123" s="11"/>
      <c r="D123" s="7" t="s">
        <v>23</v>
      </c>
      <c r="E123" s="53" t="s">
        <v>51</v>
      </c>
      <c r="F123" s="54">
        <v>15</v>
      </c>
      <c r="G123" s="54">
        <v>0.84</v>
      </c>
      <c r="H123" s="54">
        <v>0.17</v>
      </c>
      <c r="I123" s="54">
        <v>1.2</v>
      </c>
      <c r="J123" s="54">
        <v>34.799999999999997</v>
      </c>
      <c r="K123" s="55" t="s">
        <v>52</v>
      </c>
      <c r="L123" s="41"/>
    </row>
    <row r="124" spans="1:12" ht="15" x14ac:dyDescent="0.25">
      <c r="A124" s="14"/>
      <c r="B124" s="15"/>
      <c r="C124" s="11"/>
      <c r="D124" s="7" t="s">
        <v>24</v>
      </c>
      <c r="E124" s="53" t="s">
        <v>69</v>
      </c>
      <c r="F124" s="54">
        <v>100</v>
      </c>
      <c r="G124" s="54">
        <v>0.4</v>
      </c>
      <c r="H124" s="54">
        <v>0.4</v>
      </c>
      <c r="I124" s="54">
        <v>9.8000000000000007</v>
      </c>
      <c r="J124" s="54">
        <v>47</v>
      </c>
      <c r="K124" s="55" t="s">
        <v>70</v>
      </c>
      <c r="L124" s="41"/>
    </row>
    <row r="125" spans="1:12" ht="24" x14ac:dyDescent="0.25">
      <c r="A125" s="14"/>
      <c r="B125" s="15"/>
      <c r="C125" s="11"/>
      <c r="D125" s="6"/>
      <c r="E125" s="49" t="s">
        <v>140</v>
      </c>
      <c r="F125" s="50">
        <v>10</v>
      </c>
      <c r="G125" s="50">
        <v>0.1</v>
      </c>
      <c r="H125" s="50">
        <v>7.2</v>
      </c>
      <c r="I125" s="50">
        <v>0.1</v>
      </c>
      <c r="J125" s="50">
        <v>66</v>
      </c>
      <c r="K125" s="65" t="s">
        <v>122</v>
      </c>
      <c r="L125" s="41"/>
    </row>
    <row r="126" spans="1:12" ht="15" x14ac:dyDescent="0.25">
      <c r="A126" s="14"/>
      <c r="B126" s="15"/>
      <c r="C126" s="11"/>
      <c r="D126" s="6"/>
      <c r="E126" s="53" t="s">
        <v>59</v>
      </c>
      <c r="F126" s="54">
        <v>20</v>
      </c>
      <c r="G126" s="54">
        <v>1.5</v>
      </c>
      <c r="H126" s="54">
        <v>0.57999999999999996</v>
      </c>
      <c r="I126" s="54">
        <v>10.28</v>
      </c>
      <c r="J126" s="54">
        <v>52.4</v>
      </c>
      <c r="K126" s="55" t="s">
        <v>60</v>
      </c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545</v>
      </c>
      <c r="G127" s="19">
        <f t="shared" ref="G127:J127" si="58">SUM(G120:G126)</f>
        <v>18.470000000000002</v>
      </c>
      <c r="H127" s="19">
        <f t="shared" si="58"/>
        <v>23.249999999999996</v>
      </c>
      <c r="I127" s="19">
        <f t="shared" si="58"/>
        <v>73.36999999999999</v>
      </c>
      <c r="J127" s="19">
        <f t="shared" si="58"/>
        <v>604.70999999999992</v>
      </c>
      <c r="K127" s="25"/>
      <c r="L127" s="19">
        <f t="shared" ref="L127" si="59">SUM(L120:L126)</f>
        <v>0</v>
      </c>
    </row>
    <row r="128" spans="1:12" ht="72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9" t="s">
        <v>111</v>
      </c>
      <c r="F128" s="50">
        <v>60</v>
      </c>
      <c r="G128" s="50">
        <v>0.5</v>
      </c>
      <c r="H128" s="50">
        <v>3.04</v>
      </c>
      <c r="I128" s="50">
        <v>3.79</v>
      </c>
      <c r="J128" s="50">
        <v>42.01</v>
      </c>
      <c r="K128" s="51" t="s">
        <v>112</v>
      </c>
      <c r="L128" s="41"/>
    </row>
    <row r="129" spans="1:12" ht="96" x14ac:dyDescent="0.25">
      <c r="A129" s="14"/>
      <c r="B129" s="15"/>
      <c r="C129" s="11"/>
      <c r="D129" s="7" t="s">
        <v>27</v>
      </c>
      <c r="E129" s="49" t="s">
        <v>141</v>
      </c>
      <c r="F129" s="50">
        <v>200</v>
      </c>
      <c r="G129" s="50">
        <v>1.87</v>
      </c>
      <c r="H129" s="50">
        <v>3.11</v>
      </c>
      <c r="I129" s="50">
        <v>10.89</v>
      </c>
      <c r="J129" s="50">
        <v>79.03</v>
      </c>
      <c r="K129" s="51" t="s">
        <v>142</v>
      </c>
      <c r="L129" s="41"/>
    </row>
    <row r="130" spans="1:12" ht="72" x14ac:dyDescent="0.25">
      <c r="A130" s="14"/>
      <c r="B130" s="15"/>
      <c r="C130" s="11"/>
      <c r="D130" s="7" t="s">
        <v>28</v>
      </c>
      <c r="E130" s="57" t="s">
        <v>143</v>
      </c>
      <c r="F130" s="50">
        <v>90</v>
      </c>
      <c r="G130" s="50">
        <v>10.53</v>
      </c>
      <c r="H130" s="50">
        <v>9.99</v>
      </c>
      <c r="I130" s="50">
        <v>14.58</v>
      </c>
      <c r="J130" s="50">
        <v>189.9</v>
      </c>
      <c r="K130" s="51" t="s">
        <v>144</v>
      </c>
      <c r="L130" s="41"/>
    </row>
    <row r="131" spans="1:12" ht="36" x14ac:dyDescent="0.25">
      <c r="A131" s="14"/>
      <c r="B131" s="15"/>
      <c r="C131" s="11"/>
      <c r="D131" s="7" t="s">
        <v>29</v>
      </c>
      <c r="E131" s="57" t="s">
        <v>145</v>
      </c>
      <c r="F131" s="50">
        <v>150</v>
      </c>
      <c r="G131" s="50">
        <v>8.75</v>
      </c>
      <c r="H131" s="50">
        <v>6.62</v>
      </c>
      <c r="I131" s="50">
        <v>43.07</v>
      </c>
      <c r="J131" s="50">
        <v>279</v>
      </c>
      <c r="K131" s="51" t="s">
        <v>146</v>
      </c>
      <c r="L131" s="41"/>
    </row>
    <row r="132" spans="1:12" ht="48" x14ac:dyDescent="0.25">
      <c r="A132" s="14"/>
      <c r="B132" s="15"/>
      <c r="C132" s="11"/>
      <c r="D132" s="7" t="s">
        <v>30</v>
      </c>
      <c r="E132" s="57" t="s">
        <v>147</v>
      </c>
      <c r="F132" s="50">
        <v>180</v>
      </c>
      <c r="G132" s="50">
        <v>0</v>
      </c>
      <c r="H132" s="50">
        <v>0</v>
      </c>
      <c r="I132" s="50">
        <v>10.15</v>
      </c>
      <c r="J132" s="50">
        <v>40.61</v>
      </c>
      <c r="K132" s="51" t="s">
        <v>68</v>
      </c>
      <c r="L132" s="41"/>
    </row>
    <row r="133" spans="1:12" ht="15" x14ac:dyDescent="0.25">
      <c r="A133" s="14"/>
      <c r="B133" s="15"/>
      <c r="C133" s="11"/>
      <c r="D133" s="7" t="s">
        <v>31</v>
      </c>
      <c r="E133" s="53" t="s">
        <v>59</v>
      </c>
      <c r="F133" s="54">
        <v>20</v>
      </c>
      <c r="G133" s="54">
        <v>1.5</v>
      </c>
      <c r="H133" s="54">
        <v>0.57999999999999996</v>
      </c>
      <c r="I133" s="54">
        <v>10.28</v>
      </c>
      <c r="J133" s="54">
        <v>52.4</v>
      </c>
      <c r="K133" s="55" t="s">
        <v>60</v>
      </c>
      <c r="L133" s="41"/>
    </row>
    <row r="134" spans="1:12" ht="15" x14ac:dyDescent="0.25">
      <c r="A134" s="14"/>
      <c r="B134" s="15"/>
      <c r="C134" s="11"/>
      <c r="D134" s="7" t="s">
        <v>32</v>
      </c>
      <c r="E134" s="53" t="s">
        <v>51</v>
      </c>
      <c r="F134" s="54">
        <v>30</v>
      </c>
      <c r="G134" s="54">
        <v>1.68</v>
      </c>
      <c r="H134" s="54">
        <v>0.33</v>
      </c>
      <c r="I134" s="54">
        <v>14.82</v>
      </c>
      <c r="J134" s="54">
        <v>69.599999999999994</v>
      </c>
      <c r="K134" s="55" t="s">
        <v>52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0">SUM(G128:G136)</f>
        <v>24.83</v>
      </c>
      <c r="H137" s="19">
        <f t="shared" si="60"/>
        <v>23.669999999999998</v>
      </c>
      <c r="I137" s="19">
        <f t="shared" si="60"/>
        <v>107.58000000000001</v>
      </c>
      <c r="J137" s="19">
        <f t="shared" si="60"/>
        <v>752.55000000000007</v>
      </c>
      <c r="K137" s="25"/>
      <c r="L137" s="19">
        <f t="shared" ref="L137" si="61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1275</v>
      </c>
      <c r="G138" s="32">
        <f t="shared" ref="G138" si="62">G127+G137</f>
        <v>43.3</v>
      </c>
      <c r="H138" s="32">
        <f t="shared" ref="H138" si="63">H127+H137</f>
        <v>46.919999999999995</v>
      </c>
      <c r="I138" s="32">
        <f t="shared" ref="I138" si="64">I127+I137</f>
        <v>180.95</v>
      </c>
      <c r="J138" s="32">
        <f t="shared" ref="J138:L138" si="65">J127+J137</f>
        <v>1357.26</v>
      </c>
      <c r="K138" s="32"/>
      <c r="L138" s="32">
        <f t="shared" si="65"/>
        <v>0</v>
      </c>
    </row>
    <row r="139" spans="1:12" ht="72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148</v>
      </c>
      <c r="F139" s="50">
        <v>153.75</v>
      </c>
      <c r="G139" s="50">
        <v>4.75</v>
      </c>
      <c r="H139" s="50">
        <v>6.68</v>
      </c>
      <c r="I139" s="50">
        <v>19.12</v>
      </c>
      <c r="J139" s="50">
        <v>155.54</v>
      </c>
      <c r="K139" s="51" t="s">
        <v>149</v>
      </c>
      <c r="L139" s="39"/>
    </row>
    <row r="140" spans="1:12" ht="132" x14ac:dyDescent="0.25">
      <c r="A140" s="23"/>
      <c r="B140" s="15"/>
      <c r="C140" s="11"/>
      <c r="D140" s="6"/>
      <c r="E140" s="49" t="s">
        <v>150</v>
      </c>
      <c r="F140" s="50">
        <v>75</v>
      </c>
      <c r="G140" s="50">
        <v>12</v>
      </c>
      <c r="H140" s="50">
        <v>12.6</v>
      </c>
      <c r="I140" s="50">
        <v>11.93</v>
      </c>
      <c r="J140" s="50">
        <v>212.48</v>
      </c>
      <c r="K140" s="66" t="s">
        <v>151</v>
      </c>
      <c r="L140" s="41"/>
    </row>
    <row r="141" spans="1:12" ht="36" x14ac:dyDescent="0.25">
      <c r="A141" s="23"/>
      <c r="B141" s="15"/>
      <c r="C141" s="11"/>
      <c r="D141" s="7" t="s">
        <v>22</v>
      </c>
      <c r="E141" s="49" t="s">
        <v>67</v>
      </c>
      <c r="F141" s="50">
        <v>180</v>
      </c>
      <c r="G141" s="50">
        <v>0</v>
      </c>
      <c r="H141" s="50">
        <v>0</v>
      </c>
      <c r="I141" s="50">
        <v>10.15</v>
      </c>
      <c r="J141" s="50">
        <v>40.61</v>
      </c>
      <c r="K141" s="51" t="s">
        <v>68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40"/>
      <c r="F142" s="41"/>
      <c r="G142" s="41"/>
      <c r="H142" s="41"/>
      <c r="I142" s="41"/>
      <c r="J142" s="41"/>
      <c r="K142" s="42"/>
      <c r="L142" s="41"/>
    </row>
    <row r="143" spans="1:12" ht="15" x14ac:dyDescent="0.25">
      <c r="A143" s="23"/>
      <c r="B143" s="15"/>
      <c r="C143" s="11"/>
      <c r="D143" s="7" t="s">
        <v>24</v>
      </c>
      <c r="E143" s="53" t="s">
        <v>69</v>
      </c>
      <c r="F143" s="54">
        <v>100</v>
      </c>
      <c r="G143" s="54">
        <v>0.4</v>
      </c>
      <c r="H143" s="54">
        <v>0.4</v>
      </c>
      <c r="I143" s="54">
        <v>9.8000000000000007</v>
      </c>
      <c r="J143" s="54">
        <v>47</v>
      </c>
      <c r="K143" s="55" t="s">
        <v>70</v>
      </c>
      <c r="L143" s="41"/>
    </row>
    <row r="144" spans="1:12" ht="15" x14ac:dyDescent="0.25">
      <c r="A144" s="23"/>
      <c r="B144" s="15"/>
      <c r="C144" s="11"/>
      <c r="D144" s="6"/>
      <c r="E144" s="63" t="s">
        <v>152</v>
      </c>
      <c r="F144" s="50">
        <v>10</v>
      </c>
      <c r="G144" s="50">
        <v>0.72</v>
      </c>
      <c r="H144" s="50">
        <v>0.85</v>
      </c>
      <c r="I144" s="50">
        <v>5.55</v>
      </c>
      <c r="J144" s="50">
        <v>32.799999999999997</v>
      </c>
      <c r="K144" s="66" t="s">
        <v>153</v>
      </c>
      <c r="L144" s="41"/>
    </row>
    <row r="145" spans="1:12" ht="60" x14ac:dyDescent="0.25">
      <c r="A145" s="23"/>
      <c r="B145" s="15"/>
      <c r="C145" s="11"/>
      <c r="D145" s="6"/>
      <c r="E145" s="62" t="s">
        <v>71</v>
      </c>
      <c r="F145" s="50">
        <v>40</v>
      </c>
      <c r="G145" s="50">
        <v>1.27</v>
      </c>
      <c r="H145" s="50">
        <v>4</v>
      </c>
      <c r="I145" s="50">
        <v>20.6</v>
      </c>
      <c r="J145" s="50">
        <v>123.6</v>
      </c>
      <c r="K145" s="51" t="s">
        <v>72</v>
      </c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558.75</v>
      </c>
      <c r="G146" s="19">
        <f t="shared" ref="G146:J146" si="66">SUM(G139:G145)</f>
        <v>19.139999999999997</v>
      </c>
      <c r="H146" s="19">
        <f t="shared" si="66"/>
        <v>24.53</v>
      </c>
      <c r="I146" s="19">
        <f t="shared" si="66"/>
        <v>77.150000000000006</v>
      </c>
      <c r="J146" s="19">
        <f t="shared" si="66"/>
        <v>612.03</v>
      </c>
      <c r="K146" s="25"/>
      <c r="L146" s="19">
        <f t="shared" ref="L146" si="67">SUM(L139:L145)</f>
        <v>0</v>
      </c>
    </row>
    <row r="147" spans="1:12" ht="36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9" t="s">
        <v>92</v>
      </c>
      <c r="F147" s="50">
        <v>60</v>
      </c>
      <c r="G147" s="50">
        <v>0.9</v>
      </c>
      <c r="H147" s="50">
        <v>3.3</v>
      </c>
      <c r="I147" s="50">
        <v>5.04</v>
      </c>
      <c r="J147" s="50">
        <v>53.4</v>
      </c>
      <c r="K147" s="51" t="s">
        <v>93</v>
      </c>
      <c r="L147" s="41"/>
    </row>
    <row r="148" spans="1:12" ht="96" x14ac:dyDescent="0.25">
      <c r="A148" s="23"/>
      <c r="B148" s="15"/>
      <c r="C148" s="11"/>
      <c r="D148" s="7" t="s">
        <v>27</v>
      </c>
      <c r="E148" s="49" t="s">
        <v>94</v>
      </c>
      <c r="F148" s="50">
        <v>200</v>
      </c>
      <c r="G148" s="50">
        <v>1.4</v>
      </c>
      <c r="H148" s="50">
        <v>3.98</v>
      </c>
      <c r="I148" s="50">
        <v>6.22</v>
      </c>
      <c r="J148" s="50">
        <v>66.400000000000006</v>
      </c>
      <c r="K148" s="51" t="s">
        <v>95</v>
      </c>
      <c r="L148" s="41"/>
    </row>
    <row r="149" spans="1:12" ht="96" x14ac:dyDescent="0.25">
      <c r="A149" s="23"/>
      <c r="B149" s="15"/>
      <c r="C149" s="11"/>
      <c r="D149" s="7" t="s">
        <v>28</v>
      </c>
      <c r="E149" s="49" t="s">
        <v>154</v>
      </c>
      <c r="F149" s="50">
        <v>90</v>
      </c>
      <c r="G149" s="50">
        <v>25.88</v>
      </c>
      <c r="H149" s="50">
        <v>31.21</v>
      </c>
      <c r="I149" s="50">
        <v>4.08</v>
      </c>
      <c r="J149" s="50">
        <v>400.72</v>
      </c>
      <c r="K149" s="51" t="s">
        <v>155</v>
      </c>
      <c r="L149" s="41"/>
    </row>
    <row r="150" spans="1:12" ht="36" x14ac:dyDescent="0.25">
      <c r="A150" s="23"/>
      <c r="B150" s="15"/>
      <c r="C150" s="11"/>
      <c r="D150" s="7" t="s">
        <v>29</v>
      </c>
      <c r="E150" s="57" t="s">
        <v>100</v>
      </c>
      <c r="F150" s="50">
        <v>150</v>
      </c>
      <c r="G150" s="50">
        <v>5.48</v>
      </c>
      <c r="H150" s="50">
        <v>4.9800000000000004</v>
      </c>
      <c r="I150" s="50">
        <v>34.880000000000003</v>
      </c>
      <c r="J150" s="50">
        <v>211.5</v>
      </c>
      <c r="K150" s="51" t="s">
        <v>101</v>
      </c>
      <c r="L150" s="41"/>
    </row>
    <row r="151" spans="1:12" ht="48" x14ac:dyDescent="0.25">
      <c r="A151" s="23"/>
      <c r="B151" s="15"/>
      <c r="C151" s="11"/>
      <c r="D151" s="7" t="s">
        <v>30</v>
      </c>
      <c r="E151" s="57" t="s">
        <v>156</v>
      </c>
      <c r="F151" s="50">
        <v>180</v>
      </c>
      <c r="G151" s="50">
        <v>0.45</v>
      </c>
      <c r="H151" s="50">
        <v>0</v>
      </c>
      <c r="I151" s="50">
        <v>24.3</v>
      </c>
      <c r="J151" s="50">
        <v>99</v>
      </c>
      <c r="K151" s="51" t="s">
        <v>157</v>
      </c>
      <c r="L151" s="41"/>
    </row>
    <row r="152" spans="1:12" ht="15" x14ac:dyDescent="0.25">
      <c r="A152" s="23"/>
      <c r="B152" s="15"/>
      <c r="C152" s="11"/>
      <c r="D152" s="7" t="s">
        <v>31</v>
      </c>
      <c r="E152" s="53" t="s">
        <v>59</v>
      </c>
      <c r="F152" s="54">
        <v>20</v>
      </c>
      <c r="G152" s="54">
        <v>1.5</v>
      </c>
      <c r="H152" s="54">
        <v>0.57999999999999996</v>
      </c>
      <c r="I152" s="54">
        <v>10.28</v>
      </c>
      <c r="J152" s="54">
        <v>52.4</v>
      </c>
      <c r="K152" s="55" t="s">
        <v>60</v>
      </c>
      <c r="L152" s="41"/>
    </row>
    <row r="153" spans="1:12" ht="15" x14ac:dyDescent="0.25">
      <c r="A153" s="23"/>
      <c r="B153" s="15"/>
      <c r="C153" s="11"/>
      <c r="D153" s="7" t="s">
        <v>32</v>
      </c>
      <c r="E153" s="53" t="s">
        <v>51</v>
      </c>
      <c r="F153" s="54">
        <v>30</v>
      </c>
      <c r="G153" s="54">
        <v>1.68</v>
      </c>
      <c r="H153" s="54">
        <v>0.33</v>
      </c>
      <c r="I153" s="54">
        <v>14.82</v>
      </c>
      <c r="J153" s="54">
        <v>69.599999999999994</v>
      </c>
      <c r="K153" s="55" t="s">
        <v>52</v>
      </c>
      <c r="L153" s="41"/>
    </row>
    <row r="154" spans="1:12" ht="36" x14ac:dyDescent="0.25">
      <c r="A154" s="23"/>
      <c r="B154" s="15"/>
      <c r="C154" s="11"/>
      <c r="D154" s="6"/>
      <c r="E154" s="49" t="s">
        <v>96</v>
      </c>
      <c r="F154" s="50">
        <v>8</v>
      </c>
      <c r="G154" s="50">
        <v>0.2</v>
      </c>
      <c r="H154" s="50">
        <v>1.2</v>
      </c>
      <c r="I154" s="50">
        <v>0.28999999999999998</v>
      </c>
      <c r="J154" s="50">
        <v>12.96</v>
      </c>
      <c r="K154" s="51" t="s">
        <v>131</v>
      </c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738</v>
      </c>
      <c r="G156" s="19">
        <f t="shared" ref="G156:J156" si="68">SUM(G147:G155)</f>
        <v>37.49</v>
      </c>
      <c r="H156" s="19">
        <f t="shared" si="68"/>
        <v>45.58</v>
      </c>
      <c r="I156" s="19">
        <f t="shared" si="68"/>
        <v>99.910000000000011</v>
      </c>
      <c r="J156" s="19">
        <f t="shared" si="68"/>
        <v>965.98</v>
      </c>
      <c r="K156" s="25"/>
      <c r="L156" s="19">
        <f t="shared" ref="L156" si="69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1296.75</v>
      </c>
      <c r="G157" s="32">
        <f t="shared" ref="G157" si="70">G146+G156</f>
        <v>56.629999999999995</v>
      </c>
      <c r="H157" s="32">
        <f t="shared" ref="H157" si="71">H146+H156</f>
        <v>70.11</v>
      </c>
      <c r="I157" s="32">
        <f t="shared" ref="I157" si="72">I146+I156</f>
        <v>177.06</v>
      </c>
      <c r="J157" s="32">
        <f t="shared" ref="J157:L157" si="73">J146+J156</f>
        <v>1578.01</v>
      </c>
      <c r="K157" s="32"/>
      <c r="L157" s="32">
        <f t="shared" si="73"/>
        <v>0</v>
      </c>
    </row>
    <row r="158" spans="1:12" ht="60" x14ac:dyDescent="0.25">
      <c r="A158" s="20">
        <v>2</v>
      </c>
      <c r="B158" s="21">
        <v>4</v>
      </c>
      <c r="C158" s="22" t="s">
        <v>20</v>
      </c>
      <c r="D158" s="5" t="s">
        <v>21</v>
      </c>
      <c r="E158" s="58" t="s">
        <v>158</v>
      </c>
      <c r="F158" s="50">
        <v>200</v>
      </c>
      <c r="G158" s="50">
        <v>8.73</v>
      </c>
      <c r="H158" s="50">
        <v>4.75</v>
      </c>
      <c r="I158" s="50">
        <v>33.94</v>
      </c>
      <c r="J158" s="50">
        <v>216</v>
      </c>
      <c r="K158" s="51" t="s">
        <v>159</v>
      </c>
      <c r="L158" s="39"/>
    </row>
    <row r="159" spans="1:12" ht="60" x14ac:dyDescent="0.25">
      <c r="A159" s="23"/>
      <c r="B159" s="15"/>
      <c r="C159" s="11"/>
      <c r="D159" s="6"/>
      <c r="E159" s="49" t="s">
        <v>160</v>
      </c>
      <c r="F159" s="50">
        <v>75</v>
      </c>
      <c r="G159" s="50">
        <v>6.72</v>
      </c>
      <c r="H159" s="50">
        <v>10.41</v>
      </c>
      <c r="I159" s="50">
        <v>1.76</v>
      </c>
      <c r="J159" s="50">
        <v>127.55</v>
      </c>
      <c r="K159" s="51" t="s">
        <v>161</v>
      </c>
      <c r="L159" s="41"/>
    </row>
    <row r="160" spans="1:12" ht="72" x14ac:dyDescent="0.25">
      <c r="A160" s="23"/>
      <c r="B160" s="15"/>
      <c r="C160" s="11"/>
      <c r="D160" s="7" t="s">
        <v>22</v>
      </c>
      <c r="E160" s="49" t="s">
        <v>162</v>
      </c>
      <c r="F160" s="50">
        <v>180</v>
      </c>
      <c r="G160" s="50">
        <v>2.5099999999999998</v>
      </c>
      <c r="H160" s="50">
        <v>2.87</v>
      </c>
      <c r="I160" s="50">
        <v>17.739999999999998</v>
      </c>
      <c r="J160" s="50">
        <v>106.82</v>
      </c>
      <c r="K160" s="51" t="s">
        <v>46</v>
      </c>
      <c r="L160" s="41"/>
    </row>
    <row r="161" spans="1:12" ht="15" x14ac:dyDescent="0.25">
      <c r="A161" s="23"/>
      <c r="B161" s="15"/>
      <c r="C161" s="11"/>
      <c r="D161" s="7" t="s">
        <v>23</v>
      </c>
      <c r="E161" s="53" t="s">
        <v>51</v>
      </c>
      <c r="F161" s="54">
        <v>15</v>
      </c>
      <c r="G161" s="54">
        <v>0.84</v>
      </c>
      <c r="H161" s="54">
        <v>0.17</v>
      </c>
      <c r="I161" s="54">
        <v>1.2</v>
      </c>
      <c r="J161" s="54">
        <v>34.799999999999997</v>
      </c>
      <c r="K161" s="55" t="s">
        <v>52</v>
      </c>
      <c r="L161" s="41"/>
    </row>
    <row r="162" spans="1:12" ht="15" x14ac:dyDescent="0.25">
      <c r="A162" s="23"/>
      <c r="B162" s="15"/>
      <c r="C162" s="11"/>
      <c r="D162" s="7" t="s">
        <v>24</v>
      </c>
      <c r="E162" s="53" t="s">
        <v>69</v>
      </c>
      <c r="F162" s="54">
        <v>100</v>
      </c>
      <c r="G162" s="54">
        <v>0.4</v>
      </c>
      <c r="H162" s="54">
        <v>0.4</v>
      </c>
      <c r="I162" s="54">
        <v>9.8000000000000007</v>
      </c>
      <c r="J162" s="54">
        <v>47</v>
      </c>
      <c r="K162" s="55" t="s">
        <v>70</v>
      </c>
      <c r="L162" s="41"/>
    </row>
    <row r="163" spans="1:12" ht="36" x14ac:dyDescent="0.25">
      <c r="A163" s="23"/>
      <c r="B163" s="15"/>
      <c r="C163" s="11"/>
      <c r="D163" s="6"/>
      <c r="E163" s="49" t="s">
        <v>104</v>
      </c>
      <c r="F163" s="50" t="s">
        <v>105</v>
      </c>
      <c r="G163" s="50">
        <v>5.76</v>
      </c>
      <c r="H163" s="50">
        <v>5.25</v>
      </c>
      <c r="I163" s="50">
        <v>14.94</v>
      </c>
      <c r="J163" s="50">
        <v>133</v>
      </c>
      <c r="K163" s="51" t="s">
        <v>106</v>
      </c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4">SUM(G158:G164)</f>
        <v>24.96</v>
      </c>
      <c r="H165" s="19">
        <f t="shared" si="74"/>
        <v>23.85</v>
      </c>
      <c r="I165" s="19">
        <f t="shared" si="74"/>
        <v>79.38</v>
      </c>
      <c r="J165" s="19">
        <f t="shared" si="74"/>
        <v>665.17000000000007</v>
      </c>
      <c r="K165" s="25"/>
      <c r="L165" s="19">
        <f t="shared" ref="L165" si="75">SUM(L158:L164)</f>
        <v>0</v>
      </c>
    </row>
    <row r="166" spans="1:12" ht="84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9" t="s">
        <v>163</v>
      </c>
      <c r="F166" s="50">
        <v>60</v>
      </c>
      <c r="G166" s="50">
        <v>0.66</v>
      </c>
      <c r="H166" s="50">
        <v>6.06</v>
      </c>
      <c r="I166" s="50">
        <v>6.36</v>
      </c>
      <c r="J166" s="50">
        <v>82.8</v>
      </c>
      <c r="K166" s="51" t="s">
        <v>164</v>
      </c>
      <c r="L166" s="41"/>
    </row>
    <row r="167" spans="1:12" ht="132" x14ac:dyDescent="0.25">
      <c r="A167" s="23"/>
      <c r="B167" s="15"/>
      <c r="C167" s="11"/>
      <c r="D167" s="7" t="s">
        <v>27</v>
      </c>
      <c r="E167" s="49" t="s">
        <v>165</v>
      </c>
      <c r="F167" s="50" t="s">
        <v>166</v>
      </c>
      <c r="G167" s="50">
        <v>3</v>
      </c>
      <c r="H167" s="50">
        <v>2.63</v>
      </c>
      <c r="I167" s="50">
        <v>13.47</v>
      </c>
      <c r="J167" s="50">
        <v>89.55</v>
      </c>
      <c r="K167" s="51" t="s">
        <v>167</v>
      </c>
      <c r="L167" s="41"/>
    </row>
    <row r="168" spans="1:12" ht="96" x14ac:dyDescent="0.25">
      <c r="A168" s="23"/>
      <c r="B168" s="15"/>
      <c r="C168" s="11"/>
      <c r="D168" s="7" t="s">
        <v>28</v>
      </c>
      <c r="E168" s="57" t="s">
        <v>168</v>
      </c>
      <c r="F168" s="50">
        <v>90</v>
      </c>
      <c r="G168" s="50">
        <v>12.72</v>
      </c>
      <c r="H168" s="50">
        <v>8.61</v>
      </c>
      <c r="I168" s="50">
        <v>8.23</v>
      </c>
      <c r="J168" s="50">
        <v>168.3</v>
      </c>
      <c r="K168" s="51" t="s">
        <v>169</v>
      </c>
      <c r="L168" s="41"/>
    </row>
    <row r="169" spans="1:12" ht="48" x14ac:dyDescent="0.25">
      <c r="A169" s="23"/>
      <c r="B169" s="15"/>
      <c r="C169" s="11"/>
      <c r="D169" s="7" t="s">
        <v>29</v>
      </c>
      <c r="E169" s="49" t="s">
        <v>172</v>
      </c>
      <c r="F169" s="50">
        <v>150</v>
      </c>
      <c r="G169" s="50">
        <v>3.24</v>
      </c>
      <c r="H169" s="50">
        <v>5.6</v>
      </c>
      <c r="I169" s="50">
        <v>22.05</v>
      </c>
      <c r="J169" s="50">
        <v>156</v>
      </c>
      <c r="K169" s="51" t="s">
        <v>173</v>
      </c>
      <c r="L169" s="41"/>
    </row>
    <row r="170" spans="1:12" ht="36" x14ac:dyDescent="0.25">
      <c r="A170" s="23"/>
      <c r="B170" s="15"/>
      <c r="C170" s="11"/>
      <c r="D170" s="7" t="s">
        <v>30</v>
      </c>
      <c r="E170" s="49" t="s">
        <v>67</v>
      </c>
      <c r="F170" s="50">
        <v>180</v>
      </c>
      <c r="G170" s="50">
        <v>0</v>
      </c>
      <c r="H170" s="50">
        <v>0</v>
      </c>
      <c r="I170" s="50">
        <v>10.15</v>
      </c>
      <c r="J170" s="50">
        <v>40.61</v>
      </c>
      <c r="K170" s="51" t="s">
        <v>68</v>
      </c>
      <c r="L170" s="41"/>
    </row>
    <row r="171" spans="1:12" ht="15" x14ac:dyDescent="0.25">
      <c r="A171" s="23"/>
      <c r="B171" s="15"/>
      <c r="C171" s="11"/>
      <c r="D171" s="7" t="s">
        <v>31</v>
      </c>
      <c r="E171" s="53" t="s">
        <v>59</v>
      </c>
      <c r="F171" s="54">
        <v>20</v>
      </c>
      <c r="G171" s="54">
        <v>1.5</v>
      </c>
      <c r="H171" s="54">
        <v>0.57999999999999996</v>
      </c>
      <c r="I171" s="54">
        <v>10.28</v>
      </c>
      <c r="J171" s="54">
        <v>52.4</v>
      </c>
      <c r="K171" s="55" t="s">
        <v>60</v>
      </c>
      <c r="L171" s="41"/>
    </row>
    <row r="172" spans="1:12" ht="15" x14ac:dyDescent="0.25">
      <c r="A172" s="23"/>
      <c r="B172" s="15"/>
      <c r="C172" s="11"/>
      <c r="D172" s="7" t="s">
        <v>32</v>
      </c>
      <c r="E172" s="53" t="s">
        <v>51</v>
      </c>
      <c r="F172" s="54">
        <v>30</v>
      </c>
      <c r="G172" s="54">
        <v>1.68</v>
      </c>
      <c r="H172" s="54">
        <v>0.33</v>
      </c>
      <c r="I172" s="54">
        <v>14.82</v>
      </c>
      <c r="J172" s="54">
        <v>69.599999999999994</v>
      </c>
      <c r="K172" s="55" t="s">
        <v>52</v>
      </c>
      <c r="L172" s="41"/>
    </row>
    <row r="173" spans="1:12" ht="60" x14ac:dyDescent="0.25">
      <c r="A173" s="23"/>
      <c r="B173" s="15"/>
      <c r="C173" s="11"/>
      <c r="D173" s="6"/>
      <c r="E173" s="49" t="s">
        <v>170</v>
      </c>
      <c r="F173" s="50">
        <v>25</v>
      </c>
      <c r="G173" s="50">
        <v>0.14000000000000001</v>
      </c>
      <c r="H173" s="50">
        <v>0.92</v>
      </c>
      <c r="I173" s="50">
        <v>1.31</v>
      </c>
      <c r="J173" s="50">
        <v>14.04</v>
      </c>
      <c r="K173" s="51" t="s">
        <v>171</v>
      </c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555</v>
      </c>
      <c r="G175" s="19">
        <f t="shared" ref="G175:J175" si="76">SUM(G166:G174)</f>
        <v>22.940000000000005</v>
      </c>
      <c r="H175" s="19">
        <f t="shared" si="76"/>
        <v>24.729999999999997</v>
      </c>
      <c r="I175" s="19">
        <f t="shared" si="76"/>
        <v>86.669999999999987</v>
      </c>
      <c r="J175" s="19">
        <f t="shared" si="76"/>
        <v>673.3</v>
      </c>
      <c r="K175" s="25"/>
      <c r="L175" s="19">
        <f t="shared" ref="L175" si="77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1125</v>
      </c>
      <c r="G176" s="32">
        <f t="shared" ref="G176" si="78">G165+G175</f>
        <v>47.900000000000006</v>
      </c>
      <c r="H176" s="32">
        <f t="shared" ref="H176" si="79">H165+H175</f>
        <v>48.58</v>
      </c>
      <c r="I176" s="32">
        <f t="shared" ref="I176" si="80">I165+I175</f>
        <v>166.04999999999998</v>
      </c>
      <c r="J176" s="32">
        <f t="shared" ref="J176:L176" si="81">J165+J175</f>
        <v>1338.47</v>
      </c>
      <c r="K176" s="32"/>
      <c r="L176" s="32">
        <f t="shared" si="81"/>
        <v>0</v>
      </c>
    </row>
    <row r="177" spans="1:12" ht="72" x14ac:dyDescent="0.25">
      <c r="A177" s="20">
        <v>2</v>
      </c>
      <c r="B177" s="21">
        <v>5</v>
      </c>
      <c r="C177" s="22" t="s">
        <v>20</v>
      </c>
      <c r="D177" s="5" t="s">
        <v>21</v>
      </c>
      <c r="E177" s="58" t="s">
        <v>174</v>
      </c>
      <c r="F177" s="50">
        <v>180</v>
      </c>
      <c r="G177" s="50">
        <v>4.5</v>
      </c>
      <c r="H177" s="50">
        <v>5.81</v>
      </c>
      <c r="I177" s="50">
        <v>28.63</v>
      </c>
      <c r="J177" s="50">
        <v>184.5</v>
      </c>
      <c r="K177" s="51" t="s">
        <v>175</v>
      </c>
      <c r="L177" s="39"/>
    </row>
    <row r="178" spans="1:12" ht="48" x14ac:dyDescent="0.25">
      <c r="A178" s="23"/>
      <c r="B178" s="15"/>
      <c r="C178" s="11"/>
      <c r="D178" s="6"/>
      <c r="E178" s="57" t="s">
        <v>86</v>
      </c>
      <c r="F178" s="50">
        <v>40</v>
      </c>
      <c r="G178" s="50">
        <v>2.36</v>
      </c>
      <c r="H178" s="50">
        <v>9.15</v>
      </c>
      <c r="I178" s="50">
        <v>15.02</v>
      </c>
      <c r="J178" s="50">
        <v>153</v>
      </c>
      <c r="K178" s="51" t="s">
        <v>87</v>
      </c>
      <c r="L178" s="41"/>
    </row>
    <row r="179" spans="1:12" ht="60" x14ac:dyDescent="0.25">
      <c r="A179" s="23"/>
      <c r="B179" s="15"/>
      <c r="C179" s="11"/>
      <c r="D179" s="7" t="s">
        <v>22</v>
      </c>
      <c r="E179" s="49" t="s">
        <v>139</v>
      </c>
      <c r="F179" s="50">
        <v>200</v>
      </c>
      <c r="G179" s="50">
        <v>4.8499999999999996</v>
      </c>
      <c r="H179" s="50">
        <v>5.04</v>
      </c>
      <c r="I179" s="50">
        <v>32.729999999999997</v>
      </c>
      <c r="J179" s="50">
        <v>195.71</v>
      </c>
      <c r="K179" s="51" t="s">
        <v>108</v>
      </c>
      <c r="L179" s="41"/>
    </row>
    <row r="180" spans="1:12" ht="15" x14ac:dyDescent="0.25">
      <c r="A180" s="23"/>
      <c r="B180" s="15"/>
      <c r="C180" s="11"/>
      <c r="D180" s="7" t="s">
        <v>23</v>
      </c>
      <c r="E180" s="53" t="s">
        <v>51</v>
      </c>
      <c r="F180" s="54">
        <v>15</v>
      </c>
      <c r="G180" s="54">
        <v>0.84</v>
      </c>
      <c r="H180" s="54">
        <v>0.17</v>
      </c>
      <c r="I180" s="54">
        <v>1.2</v>
      </c>
      <c r="J180" s="54">
        <v>34.799999999999997</v>
      </c>
      <c r="K180" s="55" t="s">
        <v>52</v>
      </c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57" t="s">
        <v>176</v>
      </c>
      <c r="F182" s="50">
        <v>200</v>
      </c>
      <c r="G182" s="50">
        <v>8</v>
      </c>
      <c r="H182" s="50">
        <v>3</v>
      </c>
      <c r="I182" s="50">
        <v>28.6</v>
      </c>
      <c r="J182" s="50">
        <v>180</v>
      </c>
      <c r="K182" s="51" t="s">
        <v>177</v>
      </c>
      <c r="L182" s="41"/>
    </row>
    <row r="183" spans="1:12" ht="15" x14ac:dyDescent="0.25">
      <c r="A183" s="23"/>
      <c r="B183" s="15"/>
      <c r="C183" s="11"/>
      <c r="D183" s="6"/>
      <c r="E183" s="53" t="s">
        <v>178</v>
      </c>
      <c r="F183" s="54">
        <v>35</v>
      </c>
      <c r="G183" s="54">
        <v>2.2000000000000002</v>
      </c>
      <c r="H183" s="54">
        <v>0.7</v>
      </c>
      <c r="I183" s="54">
        <v>26.46</v>
      </c>
      <c r="J183" s="54">
        <v>121.1</v>
      </c>
      <c r="K183" s="55" t="s">
        <v>179</v>
      </c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670</v>
      </c>
      <c r="G184" s="19">
        <f t="shared" ref="G184:J184" si="82">SUM(G177:G183)</f>
        <v>22.749999999999996</v>
      </c>
      <c r="H184" s="19">
        <f t="shared" si="82"/>
        <v>23.87</v>
      </c>
      <c r="I184" s="19">
        <f t="shared" si="82"/>
        <v>132.64000000000001</v>
      </c>
      <c r="J184" s="19">
        <f t="shared" si="82"/>
        <v>869.11</v>
      </c>
      <c r="K184" s="25"/>
      <c r="L184" s="19">
        <f t="shared" ref="L184" si="83">SUM(L177:L183)</f>
        <v>0</v>
      </c>
    </row>
    <row r="185" spans="1:12" ht="36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9" t="s">
        <v>185</v>
      </c>
      <c r="F185" s="50">
        <v>60</v>
      </c>
      <c r="G185" s="50">
        <v>0.6</v>
      </c>
      <c r="H185" s="50">
        <v>6.1</v>
      </c>
      <c r="I185" s="50">
        <v>2.76</v>
      </c>
      <c r="J185" s="50">
        <v>68.349999999999994</v>
      </c>
      <c r="K185" s="51" t="s">
        <v>184</v>
      </c>
      <c r="L185" s="41"/>
    </row>
    <row r="186" spans="1:12" ht="96" x14ac:dyDescent="0.25">
      <c r="A186" s="23"/>
      <c r="B186" s="15"/>
      <c r="C186" s="11"/>
      <c r="D186" s="7" t="s">
        <v>27</v>
      </c>
      <c r="E186" s="49" t="s">
        <v>113</v>
      </c>
      <c r="F186" s="50">
        <v>200</v>
      </c>
      <c r="G186" s="50">
        <v>1.64</v>
      </c>
      <c r="H186" s="50">
        <v>4.2</v>
      </c>
      <c r="I186" s="50">
        <v>13</v>
      </c>
      <c r="J186" s="50">
        <v>97</v>
      </c>
      <c r="K186" s="51" t="s">
        <v>114</v>
      </c>
      <c r="L186" s="41"/>
    </row>
    <row r="187" spans="1:12" ht="72" x14ac:dyDescent="0.25">
      <c r="A187" s="23"/>
      <c r="B187" s="15"/>
      <c r="C187" s="11"/>
      <c r="D187" s="7" t="s">
        <v>28</v>
      </c>
      <c r="E187" s="57" t="s">
        <v>180</v>
      </c>
      <c r="F187" s="50">
        <v>90</v>
      </c>
      <c r="G187" s="50">
        <v>39.42</v>
      </c>
      <c r="H187" s="50">
        <v>16.43</v>
      </c>
      <c r="I187" s="50">
        <v>23.35</v>
      </c>
      <c r="J187" s="50">
        <v>253.8</v>
      </c>
      <c r="K187" s="51" t="s">
        <v>181</v>
      </c>
      <c r="L187" s="41"/>
    </row>
    <row r="188" spans="1:12" ht="36" x14ac:dyDescent="0.25">
      <c r="A188" s="23"/>
      <c r="B188" s="15"/>
      <c r="C188" s="11"/>
      <c r="D188" s="7" t="s">
        <v>29</v>
      </c>
      <c r="E188" s="57" t="s">
        <v>182</v>
      </c>
      <c r="F188" s="50">
        <v>155</v>
      </c>
      <c r="G188" s="50">
        <v>14.64</v>
      </c>
      <c r="H188" s="50">
        <v>5.57</v>
      </c>
      <c r="I188" s="50">
        <v>29.1</v>
      </c>
      <c r="J188" s="50">
        <v>248.9</v>
      </c>
      <c r="K188" s="51" t="s">
        <v>183</v>
      </c>
      <c r="L188" s="41"/>
    </row>
    <row r="189" spans="1:12" ht="48" x14ac:dyDescent="0.25">
      <c r="A189" s="23"/>
      <c r="B189" s="15"/>
      <c r="C189" s="11"/>
      <c r="D189" s="7" t="s">
        <v>30</v>
      </c>
      <c r="E189" s="57" t="s">
        <v>156</v>
      </c>
      <c r="F189" s="50">
        <v>180</v>
      </c>
      <c r="G189" s="50">
        <v>0.45</v>
      </c>
      <c r="H189" s="50">
        <v>0</v>
      </c>
      <c r="I189" s="50">
        <v>24.3</v>
      </c>
      <c r="J189" s="50">
        <v>99</v>
      </c>
      <c r="K189" s="51" t="s">
        <v>157</v>
      </c>
      <c r="L189" s="41"/>
    </row>
    <row r="190" spans="1:12" ht="15" x14ac:dyDescent="0.25">
      <c r="A190" s="23"/>
      <c r="B190" s="15"/>
      <c r="C190" s="11"/>
      <c r="D190" s="7" t="s">
        <v>31</v>
      </c>
      <c r="E190" s="53" t="s">
        <v>59</v>
      </c>
      <c r="F190" s="54">
        <v>20</v>
      </c>
      <c r="G190" s="54">
        <v>1.5</v>
      </c>
      <c r="H190" s="54">
        <v>0.57999999999999996</v>
      </c>
      <c r="I190" s="54">
        <v>10.28</v>
      </c>
      <c r="J190" s="54">
        <v>52.4</v>
      </c>
      <c r="K190" s="55" t="s">
        <v>60</v>
      </c>
      <c r="L190" s="41"/>
    </row>
    <row r="191" spans="1:12" ht="15" x14ac:dyDescent="0.25">
      <c r="A191" s="23"/>
      <c r="B191" s="15"/>
      <c r="C191" s="11"/>
      <c r="D191" s="7" t="s">
        <v>32</v>
      </c>
      <c r="E191" s="53" t="s">
        <v>51</v>
      </c>
      <c r="F191" s="54">
        <v>30</v>
      </c>
      <c r="G191" s="54">
        <v>1.68</v>
      </c>
      <c r="H191" s="54">
        <v>0.33</v>
      </c>
      <c r="I191" s="54">
        <v>14.82</v>
      </c>
      <c r="J191" s="54">
        <v>69.599999999999994</v>
      </c>
      <c r="K191" s="55" t="s">
        <v>52</v>
      </c>
      <c r="L191" s="41"/>
    </row>
    <row r="192" spans="1:12" ht="36" x14ac:dyDescent="0.25">
      <c r="A192" s="23"/>
      <c r="B192" s="15"/>
      <c r="C192" s="11"/>
      <c r="D192" s="6"/>
      <c r="E192" s="49" t="s">
        <v>96</v>
      </c>
      <c r="F192" s="50">
        <v>8</v>
      </c>
      <c r="G192" s="50">
        <v>0.2</v>
      </c>
      <c r="H192" s="50">
        <v>1.2</v>
      </c>
      <c r="I192" s="50">
        <v>0.28999999999999998</v>
      </c>
      <c r="J192" s="50">
        <v>12.96</v>
      </c>
      <c r="K192" s="51" t="s">
        <v>131</v>
      </c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743</v>
      </c>
      <c r="G194" s="19">
        <f t="shared" ref="G194:J194" si="84">SUM(G185:G193)</f>
        <v>60.13000000000001</v>
      </c>
      <c r="H194" s="19">
        <f t="shared" si="84"/>
        <v>34.409999999999997</v>
      </c>
      <c r="I194" s="19">
        <f t="shared" si="84"/>
        <v>117.90000000000002</v>
      </c>
      <c r="J194" s="19">
        <f t="shared" si="84"/>
        <v>902.01</v>
      </c>
      <c r="K194" s="25"/>
      <c r="L194" s="19">
        <f t="shared" ref="L194" si="85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1413</v>
      </c>
      <c r="G195" s="32">
        <f t="shared" ref="G195" si="86">G184+G194</f>
        <v>82.88000000000001</v>
      </c>
      <c r="H195" s="32">
        <f t="shared" ref="H195" si="87">H184+H194</f>
        <v>58.28</v>
      </c>
      <c r="I195" s="32">
        <f t="shared" ref="I195" si="88">I184+I194</f>
        <v>250.54000000000002</v>
      </c>
      <c r="J195" s="32">
        <f t="shared" ref="J195:L195" si="89">J184+J194</f>
        <v>1771.12</v>
      </c>
      <c r="K195" s="32"/>
      <c r="L195" s="32">
        <f t="shared" si="89"/>
        <v>0</v>
      </c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1237.575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60.641000000000005</v>
      </c>
      <c r="H196" s="34">
        <f t="shared" si="90"/>
        <v>56.041999999999994</v>
      </c>
      <c r="I196" s="34">
        <f t="shared" si="90"/>
        <v>190.411</v>
      </c>
      <c r="J196" s="34">
        <f t="shared" si="90"/>
        <v>1471.607</v>
      </c>
      <c r="K196" s="34"/>
      <c r="L196" s="34" t="e">
        <f t="shared" ref="L196" si="91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2023-10-17T12:05:29Z</cp:lastPrinted>
  <dcterms:created xsi:type="dcterms:W3CDTF">2022-05-16T14:23:56Z</dcterms:created>
  <dcterms:modified xsi:type="dcterms:W3CDTF">2023-10-20T12:37:21Z</dcterms:modified>
</cp:coreProperties>
</file>